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ี.ค.62" sheetId="1" r:id="rId1"/>
    <sheet name="หมายเหตุ 1" sheetId="2" r:id="rId2"/>
    <sheet name="หมายเหตุ 2" sheetId="3" r:id="rId3"/>
    <sheet name="หมายเหตุ 3" sheetId="4" r:id="rId4"/>
    <sheet name="รับ-จ่าย" sheetId="5" r:id="rId5"/>
  </sheets>
  <definedNames>
    <definedName name="_xlnm.Print_Area" localSheetId="0">'มี.ค.62'!$A$1:$I$91</definedName>
  </definedNames>
  <calcPr fullCalcOnLoad="1"/>
</workbook>
</file>

<file path=xl/sharedStrings.xml><?xml version="1.0" encoding="utf-8"?>
<sst xmlns="http://schemas.openxmlformats.org/spreadsheetml/2006/main" count="692" uniqueCount="411">
  <si>
    <t>รายการ</t>
  </si>
  <si>
    <t>เดบิต</t>
  </si>
  <si>
    <t>เครดิต</t>
  </si>
  <si>
    <t>เงินสะสม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</si>
  <si>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</si>
  <si>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</si>
  <si>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</si>
  <si>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</si>
  <si>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</si>
  <si>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</si>
  <si>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</si>
  <si>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</si>
  <si>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</si>
  <si>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</si>
  <si>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</si>
  <si>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</si>
  <si>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</si>
  <si>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</si>
  <si>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</si>
  <si>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</si>
  <si>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</si>
  <si>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</si>
  <si>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</si>
  <si>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</si>
  <si>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</si>
  <si>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</si>
  <si>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</si>
  <si>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</si>
  <si>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</si>
  <si>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</si>
  <si>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</si>
  <si>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</si>
  <si>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</si>
  <si>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</si>
  <si>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</si>
  <si>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</si>
  <si>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</si>
  <si>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</si>
  <si>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</si>
  <si>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</si>
  <si>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</si>
  <si>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</si>
  <si>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</si>
  <si>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</si>
  <si>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</si>
  <si>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</si>
  <si>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</si>
  <si>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</si>
  <si>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</si>
  <si>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</si>
  <si>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</si>
  <si>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</si>
  <si>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</si>
  <si>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</si>
  <si>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</si>
  <si>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</si>
  <si>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</si>
  <si>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</si>
  <si>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</si>
  <si>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</si>
  <si>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</si>
  <si>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</si>
  <si>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</si>
  <si>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</si>
  <si>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</si>
  <si>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</si>
  <si>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</si>
  <si>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</si>
  <si>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</si>
  <si>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</si>
  <si>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</si>
  <si>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</si>
  <si>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</si>
  <si>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</si>
  <si>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</si>
  <si>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</si>
  <si>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</si>
  <si>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</si>
  <si>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</si>
  <si>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</si>
  <si>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</si>
  <si>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</si>
  <si>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</si>
  <si>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</si>
  <si>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</si>
  <si>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</si>
  <si>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</si>
  <si>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</si>
  <si>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เงินอุดหนุนโครงการเศรษฐกิจชุมชน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</si>
  <si>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</si>
  <si>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</si>
  <si>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</si>
  <si>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</si>
  <si>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</si>
  <si>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</si>
  <si>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</si>
  <si>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</si>
  <si>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</si>
  <si>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</si>
  <si>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</si>
  <si>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</si>
  <si>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</si>
  <si>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</si>
  <si>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</si>
  <si>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</si>
  <si>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</si>
  <si>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</si>
  <si>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</si>
  <si>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</si>
  <si>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</si>
  <si>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</si>
  <si>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</si>
  <si>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</si>
  <si>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</si>
  <si>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</si>
  <si>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</si>
  <si>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</si>
  <si>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</si>
  <si>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</si>
  <si>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</si>
  <si>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</si>
  <si>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</si>
  <si>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</si>
  <si>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</si>
  <si>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</si>
  <si>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</si>
  <si>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</si>
  <si>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</si>
  <si>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</si>
  <si>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</si>
  <si>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</si>
  <si>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</si>
  <si>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</si>
  <si>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</si>
  <si>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</si>
  <si>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</si>
  <si>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</si>
  <si>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</si>
  <si>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</si>
  <si>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</si>
  <si>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</si>
  <si>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</si>
  <si>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</si>
  <si>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</si>
  <si>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</si>
  <si>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</si>
  <si>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</si>
  <si>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</si>
  <si>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</si>
  <si>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</si>
  <si>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</si>
  <si>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</si>
  <si>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</si>
  <si>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</si>
  <si>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</si>
  <si>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</si>
  <si>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</si>
  <si>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</si>
  <si>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</si>
  <si>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</si>
  <si>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</si>
  <si>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</si>
  <si>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</si>
  <si>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</si>
  <si>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</si>
  <si>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</si>
  <si>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</si>
  <si>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</si>
  <si>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</si>
  <si>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</si>
  <si>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</si>
  <si>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</si>
  <si>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</si>
  <si>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</si>
  <si>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</si>
  <si>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</si>
  <si>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</si>
  <si>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</si>
  <si>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</si>
  <si>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</si>
  <si>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</si>
  <si>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</si>
  <si>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</si>
  <si>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</si>
  <si>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</si>
  <si>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ลูกหนี้ภาษีโรงเรือนและที่ดิน</t>
  </si>
  <si>
    <t xml:space="preserve">11043001  </t>
  </si>
  <si>
    <t>เงินรับฝากประกันสัญญาเช่าทรัพย์สิน</t>
  </si>
  <si>
    <t xml:space="preserve">21040009  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</si>
  <si>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</si>
  <si>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</si>
  <si>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</si>
  <si>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หมายเหตุ   3</t>
  </si>
  <si>
    <t>อุดหนุนรัฐบาลที่กำหนดวัตถุประสงค์- อุดหนุนเฉพาะกิจประจำปีงบประมาณ 2560</t>
  </si>
  <si>
    <t>ตำบลละหาน  อำเภอจัตุรัส  จังหวัดชัยภูมิ</t>
  </si>
  <si>
    <t>ลำดับ</t>
  </si>
  <si>
    <t>ยอดยกมาก</t>
  </si>
  <si>
    <t xml:space="preserve">รายจ่าย </t>
  </si>
  <si>
    <t xml:space="preserve">คงเหลือ </t>
  </si>
  <si>
    <t>ที่</t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</si>
  <si>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</si>
  <si>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</si>
  <si>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</si>
  <si>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</si>
  <si>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</si>
  <si>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</si>
  <si>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</si>
  <si>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</si>
  <si>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</si>
  <si>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</si>
  <si>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</si>
  <si>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</si>
  <si>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</si>
  <si>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</si>
  <si>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</si>
  <si>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</si>
  <si>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</si>
  <si>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</si>
  <si>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</si>
  <si>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</si>
  <si>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</si>
  <si>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</si>
  <si>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</si>
  <si>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</si>
  <si>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</si>
  <si>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</si>
  <si>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</si>
  <si>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 xml:space="preserve"> 19040000  </t>
  </si>
  <si>
    <t xml:space="preserve"> 21040001  </t>
  </si>
  <si>
    <t xml:space="preserve"> 21040008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</si>
  <si>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</si>
  <si>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</si>
  <si>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</si>
  <si>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</si>
  <si>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</si>
  <si>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 xml:space="preserve"> 21040016  </t>
  </si>
  <si>
    <t>เงินรับฝากอื่น ๆ</t>
  </si>
  <si>
    <t xml:space="preserve"> 21040099  </t>
  </si>
  <si>
    <t xml:space="preserve"> 29010000  </t>
  </si>
  <si>
    <t xml:space="preserve"> 31000000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</si>
  <si>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</si>
  <si>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</si>
  <si>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</si>
  <si>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</si>
  <si>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</si>
  <si>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</si>
  <si>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</si>
  <si>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</si>
  <si>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</si>
  <si>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>20,000.00</t>
  </si>
  <si>
    <t xml:space="preserve"> 55100000  </t>
  </si>
  <si>
    <t xml:space="preserve"> 56100000  </t>
  </si>
  <si>
    <t xml:space="preserve"> 21010000  </t>
  </si>
  <si>
    <t>รายรับสูงกว่า (ต่ำกว่า) รายจ่าย</t>
  </si>
  <si>
    <t>หมายเหตุ:</t>
  </si>
  <si>
    <t xml:space="preserve"> ณ วันที่  31  มีนาคม 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</si>
  <si>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</si>
  <si>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</si>
  <si>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</si>
  <si>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</si>
  <si>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</si>
  <si>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</si>
  <si>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</si>
  <si>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</si>
  <si>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</si>
  <si>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=9,108,000</t>
  </si>
  <si>
    <t xml:space="preserve">      -อุดหนุนทั่วไป-เบี้ยยังชีพผู้พิการ = 3,004,800</t>
  </si>
  <si>
    <t xml:space="preserve">      -อุดหนุนทั่วไป-เบี้ยยังชีพผู้ป่วยเอดส์ =42,000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</si>
  <si>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</si>
  <si>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1,182,750</t>
  </si>
  <si>
    <t xml:space="preserve">      -อุดหนุนทั่วไป- อาหารเสริม (นม) ศูนย์เด็กเล็ก  = 186,825</t>
  </si>
  <si>
    <t xml:space="preserve">      -อุดหนุนทั่วไป- อาหารกลางวัน ศูนย์เด็กเล็ก =  483,600</t>
  </si>
  <si>
    <t xml:space="preserve">      -อุดหนุนทั่วไป- อาหารเสริม (นม) โรงเรียน =  762,161</t>
  </si>
  <si>
    <t xml:space="preserve">      -อุดหนุนทั่วไป- อาหารกลางวัน โรงเรียน = 1,591,000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</si>
  <si>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</si>
  <si>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</si>
  <si>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-อุดหนุนทั่วไป-ค่ากระแสไฟฟ้าสถานีสูบน้ำ= 1,587,230.83</t>
  </si>
  <si>
    <t xml:space="preserve">        -โครงการพัฒนาคุณภาพการศึกษา DLTV</t>
  </si>
  <si>
    <t>หมายเหตุ 2</t>
  </si>
  <si>
    <t>ณ วันที่    31  มีนาคม   2562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</si>
  <si>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</si>
  <si>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</si>
  <si>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ค่ากระแสไฟฟ้าสถานีสูบน้ำ (ส่วนของเกษตร)</t>
  </si>
  <si>
    <t>ณ วันที่   31  มีนาคม  2562</t>
  </si>
  <si>
    <t>เงินยืมสะสม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</si>
  <si>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-ค่าจ้างลูกจ้างประจำสถานีสูบน้ำ= 90,840</t>
  </si>
  <si>
    <t>เงินอุดหนุเฉพาะกิจโครงการพัฒนาคุณภาพการศึกษา DLTV = 30,150</t>
  </si>
  <si>
    <t>ข้อมูล ณ วันที่ 31/3/2562</t>
  </si>
  <si>
    <t>ปีงบประมาณ 2562</t>
  </si>
  <si>
    <t>ณ วันที่ 31 มีนาคม 2562</t>
  </si>
  <si>
    <t>เงินฝาก-กระแสรายวัน(986-5-99411-9)</t>
  </si>
  <si>
    <t xml:space="preserve">11041000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</si>
  <si>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</si>
  <si>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</si>
  <si>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</si>
  <si>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</si>
  <si>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</si>
  <si>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</si>
  <si>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ภาษีธุรกิจเฉพาะ</t>
  </si>
  <si>
    <t xml:space="preserve">42100005  </t>
  </si>
  <si>
    <t>ปีงบประมาณ 2562 ประจำเดือน มีนาคม</t>
  </si>
  <si>
    <t>95,516,752.60</t>
  </si>
  <si>
    <t>932,000.00</t>
  </si>
  <si>
    <t>1,025,151.00</t>
  </si>
  <si>
    <t>170,159.00</t>
  </si>
  <si>
    <t>672,800.00</t>
  </si>
  <si>
    <t>349,192.00</t>
  </si>
  <si>
    <t>59,863.00</t>
  </si>
  <si>
    <t>642,000.00</t>
  </si>
  <si>
    <t>221,603.14</t>
  </si>
  <si>
    <t>135,000.00</t>
  </si>
  <si>
    <t>22,765.00</t>
  </si>
  <si>
    <t>6,065.00</t>
  </si>
  <si>
    <t>26,259,000.00</t>
  </si>
  <si>
    <t>15,012,482.96</t>
  </si>
  <si>
    <t>2,734,914.89</t>
  </si>
  <si>
    <t>29,483,056.83</t>
  </si>
  <si>
    <t>69,640,800.00</t>
  </si>
  <si>
    <t>46,114,250.93</t>
  </si>
  <si>
    <t>2,971,001.89</t>
  </si>
  <si>
    <t>169,420.00</t>
  </si>
  <si>
    <t>120,990.00</t>
  </si>
  <si>
    <t>69,810,220.00</t>
  </si>
  <si>
    <t>46,235,240.93</t>
  </si>
  <si>
    <t>4,593,940.00</t>
  </si>
  <si>
    <t>757,790.00</t>
  </si>
  <si>
    <t>28,800.00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</si>
  <si>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</si>
  <si>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</si>
  <si>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</si>
  <si>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</si>
  <si>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</si>
  <si>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15,140.00</t>
  </si>
  <si>
    <t>45,518.05</t>
  </si>
  <si>
    <t>16,978.03</t>
  </si>
  <si>
    <t>61,822.50</t>
  </si>
  <si>
    <t>11,650.00</t>
  </si>
  <si>
    <t>14,179.95</t>
  </si>
  <si>
    <t>เงินรับฝากประกันสัญญาเช่าอื่น ๆ</t>
  </si>
  <si>
    <t xml:space="preserve"> 21040010  </t>
  </si>
  <si>
    <t>78,624.00</t>
  </si>
  <si>
    <t>13,104.00</t>
  </si>
  <si>
    <t>2,138,401.00</t>
  </si>
  <si>
    <t>371,631.00</t>
  </si>
  <si>
    <t>657.00</t>
  </si>
  <si>
    <t>291,214.09</t>
  </si>
  <si>
    <t>25,714.22</t>
  </si>
  <si>
    <t>396,005.21</t>
  </si>
  <si>
    <t>7,741,591.80</t>
  </si>
  <si>
    <t>1,185,217.25</t>
  </si>
  <si>
    <t>53,976,832.73</t>
  </si>
  <si>
    <t>4,156,219.14</t>
  </si>
  <si>
    <t>25,897,995.00</t>
  </si>
  <si>
    <t>12,601,240.00</t>
  </si>
  <si>
    <t>2,023,400.00</t>
  </si>
  <si>
    <t>4,052,520.00</t>
  </si>
  <si>
    <t>2,003,220.00</t>
  </si>
  <si>
    <t>330,090.00</t>
  </si>
  <si>
    <t>12,400,004.00</t>
  </si>
  <si>
    <t>138,720.00</t>
  </si>
  <si>
    <t>12,538,724.00</t>
  </si>
  <si>
    <t>5,600,970.00</t>
  </si>
  <si>
    <t>977,870.00</t>
  </si>
  <si>
    <t>1,563,000.00</t>
  </si>
  <si>
    <t>168,130.00</t>
  </si>
  <si>
    <t>51,130.00</t>
  </si>
  <si>
    <t>8,390,840.00</t>
  </si>
  <si>
    <t>2,332,101.68</t>
  </si>
  <si>
    <t>363,721.00</t>
  </si>
  <si>
    <t>3,410,541.00</t>
  </si>
  <si>
    <t>906,716.08</t>
  </si>
  <si>
    <t>236,589.12</t>
  </si>
  <si>
    <t>2,550,000.00</t>
  </si>
  <si>
    <t>1,503,534.47</t>
  </si>
  <si>
    <t>231,349.17</t>
  </si>
  <si>
    <t>3,375,900.00</t>
  </si>
  <si>
    <t>30,700.00</t>
  </si>
  <si>
    <t>3,406,600.00</t>
  </si>
  <si>
    <t>37,650.00</t>
  </si>
  <si>
    <t>4,122,000.00</t>
  </si>
  <si>
    <t>179,958.00</t>
  </si>
  <si>
    <t>3,858,000.00</t>
  </si>
  <si>
    <t>1,584,000.00</t>
  </si>
  <si>
    <t>26,917,520.23</t>
  </si>
  <si>
    <t>4,214,149.29</t>
  </si>
  <si>
    <t>4,798,720.00</t>
  </si>
  <si>
    <t>962,570.00</t>
  </si>
  <si>
    <t>243,000.00</t>
  </si>
  <si>
    <t>1,953,533.70</t>
  </si>
  <si>
    <t>1,312,000.00</t>
  </si>
  <si>
    <t>11,600.00</t>
  </si>
  <si>
    <t>ฎีกาค้างจ่าย</t>
  </si>
  <si>
    <t xml:space="preserve"> 21020000  </t>
  </si>
  <si>
    <t>38,614.81</t>
  </si>
  <si>
    <t>7,508.46</t>
  </si>
  <si>
    <t>10,965.00</t>
  </si>
  <si>
    <t>เงินรับฝากประกันซอง</t>
  </si>
  <si>
    <t xml:space="preserve"> 21040007  </t>
  </si>
  <si>
    <t>175,465.00</t>
  </si>
  <si>
    <t>63,250.00</t>
  </si>
  <si>
    <t>39,312.00</t>
  </si>
  <si>
    <t>281,032.61</t>
  </si>
  <si>
    <t>30,626.20</t>
  </si>
  <si>
    <t>1,806,953.47</t>
  </si>
  <si>
    <t>11,558,512.54</t>
  </si>
  <si>
    <t>2,747,585.66</t>
  </si>
  <si>
    <t>38,476,032.77</t>
  </si>
  <si>
    <t>6,961,734.95</t>
  </si>
  <si>
    <t>15,500,799.96</t>
  </si>
  <si>
    <t>-2,805,515.81</t>
  </si>
  <si>
    <t>92,711,236.79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</si>
</sst>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11" fillId="0" borderId="11" xfId="47" applyFont="1" applyBorder="1" applyAlignment="1">
      <alignment horizontal="center"/>
      <protection/>
    </xf>
    <xf numFmtId="4" fontId="11" fillId="0" borderId="11" xfId="47" applyNumberFormat="1" applyFont="1" applyBorder="1">
      <alignment/>
      <protection/>
    </xf>
    <xf numFmtId="0" fontId="12" fillId="0" borderId="10" xfId="47" applyFont="1" applyBorder="1" applyAlignment="1">
      <alignment horizontal="center"/>
      <protection/>
    </xf>
    <xf numFmtId="0" fontId="12" fillId="0" borderId="12" xfId="47" applyFont="1" applyBorder="1" applyAlignment="1">
      <alignment horizontal="center"/>
      <protection/>
    </xf>
    <xf numFmtId="43" fontId="11" fillId="0" borderId="11" xfId="37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3" fillId="0" borderId="0" xfId="47" applyFont="1" applyBorder="1">
      <alignment/>
      <protection/>
    </xf>
    <xf numFmtId="0" fontId="11" fillId="0" borderId="0" xfId="0" applyFont="1" applyAlignment="1">
      <alignment/>
    </xf>
    <xf numFmtId="0" fontId="14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2" fillId="0" borderId="23" xfId="47" applyFont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2" fillId="0" borderId="0" xfId="0" applyFont="1" applyAlignment="1">
      <alignment/>
    </xf>
    <xf numFmtId="0" fontId="11" fillId="0" borderId="24" xfId="47" applyFont="1" applyBorder="1" applyAlignment="1">
      <alignment horizontal="center"/>
      <protection/>
    </xf>
    <xf numFmtId="0" fontId="11" fillId="0" borderId="12" xfId="47" applyFont="1" applyBorder="1" applyAlignment="1">
      <alignment horizontal="center"/>
      <protection/>
    </xf>
    <xf numFmtId="43" fontId="11" fillId="0" borderId="12" xfId="37" applyFont="1" applyBorder="1" applyAlignment="1">
      <alignment horizontal="center"/>
    </xf>
    <xf numFmtId="43" fontId="22" fillId="0" borderId="12" xfId="39" applyFont="1" applyBorder="1" applyAlignment="1">
      <alignment horizontal="center"/>
    </xf>
    <xf numFmtId="0" fontId="13" fillId="0" borderId="11" xfId="47" applyFont="1" applyBorder="1">
      <alignment/>
      <protection/>
    </xf>
    <xf numFmtId="43" fontId="23" fillId="0" borderId="11" xfId="39" applyFont="1" applyBorder="1" applyAlignment="1">
      <alignment horizontal="center"/>
    </xf>
    <xf numFmtId="43" fontId="11" fillId="0" borderId="11" xfId="39" applyFont="1" applyBorder="1" applyAlignment="1">
      <alignment horizontal="center"/>
    </xf>
    <xf numFmtId="0" fontId="13" fillId="0" borderId="12" xfId="47" applyFont="1" applyBorder="1">
      <alignment/>
      <protection/>
    </xf>
    <xf numFmtId="43" fontId="11" fillId="0" borderId="12" xfId="39" applyFont="1" applyBorder="1" applyAlignment="1">
      <alignment horizontal="center"/>
    </xf>
    <xf numFmtId="43" fontId="11" fillId="0" borderId="17" xfId="47" applyNumberFormat="1" applyFont="1" applyBorder="1" applyAlignment="1">
      <alignment horizontal="center"/>
      <protection/>
    </xf>
    <xf numFmtId="43" fontId="11" fillId="0" borderId="17" xfId="39" applyNumberFormat="1" applyFont="1" applyBorder="1" applyAlignment="1">
      <alignment horizontal="center"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2" fillId="0" borderId="24" xfId="47" applyFont="1" applyBorder="1" applyAlignment="1">
      <alignment horizontal="center"/>
      <protection/>
    </xf>
    <xf numFmtId="0" fontId="12" fillId="0" borderId="21" xfId="47" applyFont="1" applyBorder="1" applyAlignment="1">
      <alignment horizontal="center"/>
      <protection/>
    </xf>
    <xf numFmtId="0" fontId="12" fillId="0" borderId="15" xfId="47" applyFont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13" fillId="0" borderId="0" xfId="47" applyFont="1">
      <alignment/>
      <protection/>
    </xf>
    <xf numFmtId="0" fontId="12" fillId="0" borderId="0" xfId="0" applyFont="1" applyAlignment="1">
      <alignment horizontal="center"/>
    </xf>
    <xf numFmtId="0" fontId="13" fillId="0" borderId="0" xfId="47" applyFont="1" applyAlignment="1">
      <alignment horizontal="center"/>
      <protection/>
    </xf>
    <xf numFmtId="43" fontId="12" fillId="0" borderId="16" xfId="47" applyNumberFormat="1" applyFont="1" applyBorder="1" applyAlignment="1">
      <alignment horizontal="center"/>
      <protection/>
    </xf>
    <xf numFmtId="0" fontId="12" fillId="0" borderId="19" xfId="47" applyFont="1" applyBorder="1" applyAlignment="1">
      <alignment horizontal="center"/>
      <protection/>
    </xf>
    <xf numFmtId="0" fontId="73" fillId="0" borderId="0" xfId="47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74" fillId="0" borderId="0" xfId="33" applyNumberFormat="1" applyFont="1" applyFill="1" applyBorder="1" applyAlignment="1">
      <alignment horizontal="left" vertical="top" wrapText="1" readingOrder="1"/>
      <protection/>
    </xf>
    <xf numFmtId="0" fontId="16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right" vertical="top" wrapText="1" readingOrder="1"/>
      <protection/>
    </xf>
    <xf numFmtId="0" fontId="75" fillId="0" borderId="0" xfId="33" applyNumberFormat="1" applyFont="1" applyFill="1" applyBorder="1" applyAlignment="1">
      <alignment horizontal="center" vertical="top" wrapText="1" readingOrder="1"/>
      <protection/>
    </xf>
    <xf numFmtId="0" fontId="16" fillId="0" borderId="0" xfId="0" applyFont="1" applyFill="1" applyBorder="1" applyAlignment="1">
      <alignment/>
    </xf>
    <xf numFmtId="0" fontId="76" fillId="0" borderId="0" xfId="33" applyNumberFormat="1" applyFont="1" applyFill="1" applyBorder="1" applyAlignment="1">
      <alignment horizontal="center" vertical="top" wrapText="1" readingOrder="1"/>
      <protection/>
    </xf>
    <xf numFmtId="0" fontId="77" fillId="0" borderId="0" xfId="33" applyNumberFormat="1" applyFont="1" applyFill="1" applyBorder="1" applyAlignment="1">
      <alignment horizontal="center" vertical="top" wrapText="1" readingOrder="1"/>
      <protection/>
    </xf>
    <xf numFmtId="0" fontId="78" fillId="33" borderId="25" xfId="33" applyNumberFormat="1" applyFont="1" applyFill="1" applyBorder="1" applyAlignment="1">
      <alignment horizontal="center" vertical="center" wrapText="1" readingOrder="1"/>
      <protection/>
    </xf>
    <xf numFmtId="0" fontId="16" fillId="0" borderId="26" xfId="33" applyNumberFormat="1" applyFont="1" applyFill="1" applyBorder="1" applyAlignment="1">
      <alignment vertical="top" wrapText="1"/>
      <protection/>
    </xf>
    <xf numFmtId="0" fontId="78" fillId="33" borderId="25" xfId="33" applyNumberFormat="1" applyFont="1" applyFill="1" applyBorder="1" applyAlignment="1">
      <alignment horizontal="center" vertical="center" wrapText="1" readingOrder="1"/>
      <protection/>
    </xf>
    <xf numFmtId="0" fontId="16" fillId="0" borderId="27" xfId="33" applyNumberFormat="1" applyFont="1" applyFill="1" applyBorder="1" applyAlignment="1">
      <alignment vertical="top" wrapText="1"/>
      <protection/>
    </xf>
    <xf numFmtId="0" fontId="74" fillId="0" borderId="25" xfId="33" applyNumberFormat="1" applyFont="1" applyFill="1" applyBorder="1" applyAlignment="1">
      <alignment vertical="center" wrapText="1" readingOrder="1"/>
      <protection/>
    </xf>
    <xf numFmtId="0" fontId="74" fillId="0" borderId="25" xfId="33" applyNumberFormat="1" applyFont="1" applyFill="1" applyBorder="1" applyAlignment="1">
      <alignment horizontal="center" vertical="center" wrapText="1" readingOrder="1"/>
      <protection/>
    </xf>
    <xf numFmtId="188" fontId="74" fillId="0" borderId="25" xfId="33" applyNumberFormat="1" applyFont="1" applyFill="1" applyBorder="1" applyAlignment="1">
      <alignment horizontal="right" vertical="center" wrapText="1" readingOrder="1"/>
      <protection/>
    </xf>
    <xf numFmtId="188" fontId="74" fillId="0" borderId="25" xfId="33" applyNumberFormat="1" applyFont="1" applyFill="1" applyBorder="1" applyAlignment="1">
      <alignment horizontal="right" vertical="center" wrapText="1" readingOrder="1"/>
      <protection/>
    </xf>
    <xf numFmtId="0" fontId="78" fillId="0" borderId="28" xfId="33" applyNumberFormat="1" applyFont="1" applyFill="1" applyBorder="1" applyAlignment="1">
      <alignment horizontal="right" vertical="center" wrapText="1" readingOrder="1"/>
      <protection/>
    </xf>
    <xf numFmtId="0" fontId="16" fillId="0" borderId="29" xfId="33" applyNumberFormat="1" applyFont="1" applyFill="1" applyBorder="1" applyAlignment="1">
      <alignment vertical="top" wrapText="1"/>
      <protection/>
    </xf>
    <xf numFmtId="0" fontId="16" fillId="0" borderId="30" xfId="33" applyNumberFormat="1" applyFont="1" applyFill="1" applyBorder="1" applyAlignment="1">
      <alignment vertical="top" wrapText="1"/>
      <protection/>
    </xf>
    <xf numFmtId="188" fontId="79" fillId="0" borderId="25" xfId="33" applyNumberFormat="1" applyFont="1" applyFill="1" applyBorder="1" applyAlignment="1">
      <alignment horizontal="right" vertical="center" wrapText="1" readingOrder="1"/>
      <protection/>
    </xf>
    <xf numFmtId="188" fontId="79" fillId="0" borderId="25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8" fillId="33" borderId="31" xfId="33" applyNumberFormat="1" applyFont="1" applyFill="1" applyBorder="1" applyAlignment="1">
      <alignment horizontal="center" vertical="center" wrapText="1" readingOrder="1"/>
      <protection/>
    </xf>
    <xf numFmtId="0" fontId="78" fillId="33" borderId="31" xfId="33" applyNumberFormat="1" applyFont="1" applyFill="1" applyBorder="1" applyAlignment="1">
      <alignment horizontal="center" vertical="center" wrapText="1" readingOrder="1"/>
      <protection/>
    </xf>
    <xf numFmtId="0" fontId="16" fillId="0" borderId="32" xfId="33" applyNumberFormat="1" applyFont="1" applyFill="1" applyBorder="1" applyAlignment="1">
      <alignment vertical="top" wrapText="1"/>
      <protection/>
    </xf>
    <xf numFmtId="0" fontId="16" fillId="0" borderId="33" xfId="33" applyNumberFormat="1" applyFont="1" applyFill="1" applyBorder="1" applyAlignment="1">
      <alignment vertical="top" wrapText="1"/>
      <protection/>
    </xf>
    <xf numFmtId="0" fontId="78" fillId="33" borderId="28" xfId="33" applyNumberFormat="1" applyFont="1" applyFill="1" applyBorder="1" applyAlignment="1">
      <alignment horizontal="center" vertical="center" wrapText="1" readingOrder="1"/>
      <protection/>
    </xf>
    <xf numFmtId="0" fontId="78" fillId="33" borderId="28" xfId="33" applyNumberFormat="1" applyFont="1" applyFill="1" applyBorder="1" applyAlignment="1">
      <alignment horizontal="center" vertical="center" wrapText="1" readingOrder="1"/>
      <protection/>
    </xf>
    <xf numFmtId="0" fontId="77" fillId="0" borderId="25" xfId="33" applyNumberFormat="1" applyFont="1" applyFill="1" applyBorder="1" applyAlignment="1">
      <alignment vertical="center" wrapText="1" readingOrder="1"/>
      <protection/>
    </xf>
    <xf numFmtId="0" fontId="77" fillId="0" borderId="25" xfId="33" applyNumberFormat="1" applyFont="1" applyFill="1" applyBorder="1" applyAlignment="1">
      <alignment horizontal="right" vertical="center" wrapText="1" readingOrder="1"/>
      <protection/>
    </xf>
    <xf numFmtId="0" fontId="77" fillId="0" borderId="25" xfId="33" applyNumberFormat="1" applyFont="1" applyFill="1" applyBorder="1" applyAlignment="1">
      <alignment horizontal="right" vertical="center" wrapText="1" readingOrder="1"/>
      <protection/>
    </xf>
    <xf numFmtId="189" fontId="77" fillId="0" borderId="25" xfId="33" applyNumberFormat="1" applyFont="1" applyFill="1" applyBorder="1" applyAlignment="1">
      <alignment horizontal="right" vertical="center" wrapText="1" readingOrder="1"/>
      <protection/>
    </xf>
    <xf numFmtId="0" fontId="78" fillId="0" borderId="25" xfId="33" applyNumberFormat="1" applyFont="1" applyFill="1" applyBorder="1" applyAlignment="1">
      <alignment vertical="center" wrapText="1" readingOrder="1"/>
      <protection/>
    </xf>
    <xf numFmtId="0" fontId="78" fillId="0" borderId="25" xfId="33" applyNumberFormat="1" applyFont="1" applyFill="1" applyBorder="1" applyAlignment="1">
      <alignment horizontal="right" vertical="center" wrapText="1" readingOrder="1"/>
      <protection/>
    </xf>
    <xf numFmtId="0" fontId="78" fillId="0" borderId="25" xfId="33" applyNumberFormat="1" applyFont="1" applyFill="1" applyBorder="1" applyAlignment="1">
      <alignment horizontal="right" vertical="center" wrapText="1" readingOrder="1"/>
      <protection/>
    </xf>
    <xf numFmtId="0" fontId="78" fillId="0" borderId="27" xfId="33" applyNumberFormat="1" applyFont="1" applyFill="1" applyBorder="1" applyAlignment="1">
      <alignment horizontal="left" vertical="center" wrapText="1" readingOrder="1"/>
      <protection/>
    </xf>
    <xf numFmtId="0" fontId="80" fillId="0" borderId="25" xfId="33" applyNumberFormat="1" applyFont="1" applyFill="1" applyBorder="1" applyAlignment="1">
      <alignment horizontal="center" vertical="center" wrapText="1" readingOrder="1"/>
      <protection/>
    </xf>
    <xf numFmtId="0" fontId="77" fillId="0" borderId="27" xfId="33" applyNumberFormat="1" applyFont="1" applyFill="1" applyBorder="1" applyAlignment="1">
      <alignment vertical="center" wrapText="1" readingOrder="1"/>
      <protection/>
    </xf>
    <xf numFmtId="0" fontId="77" fillId="0" borderId="25" xfId="33" applyNumberFormat="1" applyFont="1" applyFill="1" applyBorder="1" applyAlignment="1">
      <alignment horizontal="center" vertical="center" wrapText="1" readingOrder="1"/>
      <protection/>
    </xf>
    <xf numFmtId="0" fontId="78" fillId="0" borderId="27" xfId="33" applyNumberFormat="1" applyFont="1" applyFill="1" applyBorder="1" applyAlignment="1">
      <alignment horizontal="right" vertical="center" wrapText="1" readingOrder="1"/>
      <protection/>
    </xf>
    <xf numFmtId="0" fontId="78" fillId="0" borderId="25" xfId="33" applyNumberFormat="1" applyFont="1" applyFill="1" applyBorder="1" applyAlignment="1">
      <alignment horizontal="center" vertical="center" wrapText="1" readingOrder="1"/>
      <protection/>
    </xf>
    <xf numFmtId="0" fontId="81" fillId="0" borderId="34" xfId="33" applyNumberFormat="1" applyFont="1" applyFill="1" applyBorder="1" applyAlignment="1">
      <alignment horizontal="right" vertical="center" wrapText="1" readingOrder="1"/>
      <protection/>
    </xf>
    <xf numFmtId="0" fontId="16" fillId="0" borderId="35" xfId="33" applyNumberFormat="1" applyFont="1" applyFill="1" applyBorder="1" applyAlignment="1">
      <alignment vertical="top" wrapText="1"/>
      <protection/>
    </xf>
    <xf numFmtId="0" fontId="16" fillId="0" borderId="36" xfId="33" applyNumberFormat="1" applyFont="1" applyFill="1" applyBorder="1" applyAlignment="1">
      <alignment vertical="top" wrapText="1"/>
      <protection/>
    </xf>
    <xf numFmtId="0" fontId="81" fillId="0" borderId="34" xfId="33" applyNumberFormat="1" applyFont="1" applyFill="1" applyBorder="1" applyAlignment="1">
      <alignment horizontal="right" vertical="center" wrapText="1" readingOrder="1"/>
      <protection/>
    </xf>
    <xf numFmtId="0" fontId="81" fillId="0" borderId="35" xfId="33" applyNumberFormat="1" applyFont="1" applyFill="1" applyBorder="1" applyAlignment="1">
      <alignment horizontal="right" vertical="center" wrapText="1" readingOrder="1"/>
      <protection/>
    </xf>
    <xf numFmtId="0" fontId="81" fillId="0" borderId="34" xfId="33" applyNumberFormat="1" applyFont="1" applyFill="1" applyBorder="1" applyAlignment="1">
      <alignment horizontal="center" vertical="center" wrapText="1" readingOrder="1"/>
      <protection/>
    </xf>
    <xf numFmtId="0" fontId="82" fillId="0" borderId="34" xfId="33" applyNumberFormat="1" applyFont="1" applyFill="1" applyBorder="1" applyAlignment="1">
      <alignment horizontal="right" vertical="center" wrapText="1" readingOrder="1"/>
      <protection/>
    </xf>
    <xf numFmtId="0" fontId="82" fillId="0" borderId="34" xfId="33" applyNumberFormat="1" applyFont="1" applyFill="1" applyBorder="1" applyAlignment="1">
      <alignment horizontal="right" vertical="center" wrapText="1" readingOrder="1"/>
      <protection/>
    </xf>
    <xf numFmtId="0" fontId="82" fillId="0" borderId="35" xfId="33" applyNumberFormat="1" applyFont="1" applyFill="1" applyBorder="1" applyAlignment="1">
      <alignment horizontal="right" vertical="center" wrapText="1" readingOrder="1"/>
      <protection/>
    </xf>
    <xf numFmtId="0" fontId="82" fillId="0" borderId="34" xfId="33" applyNumberFormat="1" applyFont="1" applyFill="1" applyBorder="1" applyAlignment="1">
      <alignment horizontal="center" vertical="center" wrapText="1" readingOrder="1"/>
      <protection/>
    </xf>
    <xf numFmtId="0" fontId="77" fillId="0" borderId="37" xfId="33" applyNumberFormat="1" applyFont="1" applyFill="1" applyBorder="1" applyAlignment="1">
      <alignment vertical="center" wrapText="1" readingOrder="1"/>
      <protection/>
    </xf>
    <xf numFmtId="0" fontId="78" fillId="0" borderId="37" xfId="33" applyNumberFormat="1" applyFont="1" applyFill="1" applyBorder="1" applyAlignment="1">
      <alignment horizontal="right" vertical="center" wrapText="1" readingOrder="1"/>
      <protection/>
    </xf>
    <xf numFmtId="0" fontId="78" fillId="0" borderId="37" xfId="33" applyNumberFormat="1" applyFont="1" applyFill="1" applyBorder="1" applyAlignment="1">
      <alignment horizontal="right" vertical="center" wrapText="1" readingOrder="1"/>
      <protection/>
    </xf>
    <xf numFmtId="0" fontId="81" fillId="0" borderId="0" xfId="33" applyNumberFormat="1" applyFont="1" applyFill="1" applyBorder="1" applyAlignment="1">
      <alignment vertical="top" wrapText="1" readingOrder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view="pageBreakPreview" zoomScale="95" zoomScaleSheetLayoutView="95" zoomScalePageLayoutView="0" workbookViewId="0" topLeftCell="A76">
      <selection activeCell="A2" sqref="A2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60" customFormat="1" ht="1.5" customHeight="1"/>
    <row r="2" spans="1:7" s="60" customFormat="1" ht="17.25" customHeight="1">
      <c r="A2" s="126"/>
      <c r="B2" s="127"/>
      <c r="C2" s="127"/>
      <c r="D2" s="127"/>
      <c r="E2" s="127"/>
      <c r="F2" s="128" t="s">
        <v>200</v>
      </c>
      <c r="G2" s="127"/>
    </row>
    <row r="3" spans="1:7" s="60" customFormat="1" ht="0.75" customHeight="1">
      <c r="A3" s="127"/>
      <c r="B3" s="127"/>
      <c r="C3" s="127"/>
      <c r="D3" s="127"/>
      <c r="E3" s="127"/>
      <c r="F3" s="127"/>
      <c r="G3" s="127"/>
    </row>
    <row r="4" spans="1:7" s="60" customFormat="1" ht="17.25" customHeight="1">
      <c r="A4" s="126" t="s">
        <v>287</v>
      </c>
      <c r="B4" s="127"/>
      <c r="C4" s="127"/>
      <c r="D4" s="127"/>
      <c r="E4" s="127"/>
      <c r="F4" s="127"/>
      <c r="G4" s="127"/>
    </row>
    <row r="5" spans="1:7" s="60" customFormat="1" ht="0" customHeight="1" hidden="1">
      <c r="A5" s="127"/>
      <c r="B5" s="127"/>
      <c r="C5" s="127"/>
      <c r="D5" s="127"/>
      <c r="E5" s="127"/>
      <c r="F5" s="127"/>
      <c r="G5" s="127"/>
    </row>
    <row r="6" spans="1:7" s="60" customFormat="1" ht="17.25" customHeight="1">
      <c r="A6" s="129" t="s">
        <v>4</v>
      </c>
      <c r="B6" s="130"/>
      <c r="C6" s="130"/>
      <c r="D6" s="130"/>
      <c r="E6" s="130"/>
      <c r="F6" s="130"/>
      <c r="G6" s="127"/>
    </row>
    <row r="7" spans="1:7" s="60" customFormat="1" ht="1.5" customHeight="1">
      <c r="A7" s="127"/>
      <c r="B7" s="127"/>
      <c r="C7" s="127"/>
      <c r="D7" s="127"/>
      <c r="E7" s="127"/>
      <c r="F7" s="127"/>
      <c r="G7" s="127"/>
    </row>
    <row r="8" spans="1:7" s="60" customFormat="1" ht="18" customHeight="1">
      <c r="A8" s="131" t="s">
        <v>103</v>
      </c>
      <c r="B8" s="130"/>
      <c r="C8" s="130"/>
      <c r="D8" s="130"/>
      <c r="E8" s="130"/>
      <c r="F8" s="130"/>
      <c r="G8" s="127"/>
    </row>
    <row r="9" spans="1:7" s="60" customFormat="1" ht="6" customHeight="1">
      <c r="A9" s="127"/>
      <c r="B9" s="127"/>
      <c r="C9" s="127"/>
      <c r="D9" s="127"/>
      <c r="E9" s="127"/>
      <c r="F9" s="127"/>
      <c r="G9" s="127"/>
    </row>
    <row r="10" spans="1:7" s="60" customFormat="1" ht="0.75" customHeight="1">
      <c r="A10" s="131" t="s">
        <v>288</v>
      </c>
      <c r="B10" s="130"/>
      <c r="C10" s="130"/>
      <c r="D10" s="130"/>
      <c r="E10" s="130"/>
      <c r="F10" s="130"/>
      <c r="G10" s="127"/>
    </row>
    <row r="11" spans="1:7" s="60" customFormat="1" ht="14.25">
      <c r="A11" s="127"/>
      <c r="B11" s="127"/>
      <c r="C11" s="127"/>
      <c r="D11" s="127"/>
      <c r="E11" s="127"/>
      <c r="F11" s="127"/>
      <c r="G11" s="127"/>
    </row>
    <row r="12" spans="1:7" s="60" customFormat="1" ht="14.25">
      <c r="A12" s="132" t="s">
        <v>289</v>
      </c>
      <c r="B12" s="130"/>
      <c r="C12" s="130"/>
      <c r="D12" s="130"/>
      <c r="E12" s="130"/>
      <c r="F12" s="130"/>
      <c r="G12" s="127"/>
    </row>
    <row r="13" spans="1:7" s="60" customFormat="1" ht="14.25">
      <c r="A13" s="127"/>
      <c r="B13" s="127"/>
      <c r="C13" s="127"/>
      <c r="D13" s="127"/>
      <c r="E13" s="127"/>
      <c r="F13" s="127"/>
      <c r="G13" s="127"/>
    </row>
    <row r="14" spans="1:7" s="60" customFormat="1" ht="14.25">
      <c r="A14" s="127"/>
      <c r="B14" s="127"/>
      <c r="C14" s="127"/>
      <c r="D14" s="127"/>
      <c r="E14" s="127"/>
      <c r="F14" s="127"/>
      <c r="G14" s="127"/>
    </row>
    <row r="15" spans="1:7" s="60" customFormat="1" ht="14.25">
      <c r="A15" s="133" t="s">
        <v>0</v>
      </c>
      <c r="B15" s="134"/>
      <c r="C15" s="135" t="s">
        <v>20</v>
      </c>
      <c r="D15" s="135" t="s">
        <v>1</v>
      </c>
      <c r="E15" s="133" t="s">
        <v>2</v>
      </c>
      <c r="F15" s="136"/>
      <c r="G15" s="134"/>
    </row>
    <row r="16" spans="1:7" s="60" customFormat="1" ht="14.25">
      <c r="A16" s="137" t="s">
        <v>104</v>
      </c>
      <c r="B16" s="134"/>
      <c r="C16" s="138" t="s">
        <v>105</v>
      </c>
      <c r="D16" s="139">
        <v>8.24</v>
      </c>
      <c r="E16" s="140">
        <v>0</v>
      </c>
      <c r="F16" s="136"/>
      <c r="G16" s="134"/>
    </row>
    <row r="17" spans="1:7" s="60" customFormat="1" ht="14.25">
      <c r="A17" s="137" t="s">
        <v>106</v>
      </c>
      <c r="B17" s="134"/>
      <c r="C17" s="138" t="s">
        <v>105</v>
      </c>
      <c r="D17" s="139">
        <v>10666870.87</v>
      </c>
      <c r="E17" s="140">
        <v>0</v>
      </c>
      <c r="F17" s="136"/>
      <c r="G17" s="134"/>
    </row>
    <row r="18" spans="1:7" s="60" customFormat="1" ht="14.25">
      <c r="A18" s="137" t="s">
        <v>107</v>
      </c>
      <c r="B18" s="134"/>
      <c r="C18" s="138" t="s">
        <v>105</v>
      </c>
      <c r="D18" s="139">
        <v>41438325.38</v>
      </c>
      <c r="E18" s="140">
        <v>0</v>
      </c>
      <c r="F18" s="136"/>
      <c r="G18" s="134"/>
    </row>
    <row r="19" spans="1:7" s="60" customFormat="1" ht="14.25">
      <c r="A19" s="137" t="s">
        <v>108</v>
      </c>
      <c r="B19" s="134"/>
      <c r="C19" s="138" t="s">
        <v>105</v>
      </c>
      <c r="D19" s="139">
        <v>221981.08</v>
      </c>
      <c r="E19" s="140">
        <v>0</v>
      </c>
      <c r="F19" s="136"/>
      <c r="G19" s="134"/>
    </row>
    <row r="20" spans="1:7" s="60" customFormat="1" ht="14.25">
      <c r="A20" s="137" t="s">
        <v>109</v>
      </c>
      <c r="B20" s="134"/>
      <c r="C20" s="138" t="s">
        <v>105</v>
      </c>
      <c r="D20" s="139">
        <v>10118688.29</v>
      </c>
      <c r="E20" s="140">
        <v>0</v>
      </c>
      <c r="F20" s="136"/>
      <c r="G20" s="134"/>
    </row>
    <row r="21" spans="1:7" s="60" customFormat="1" ht="14.25">
      <c r="A21" s="137" t="s">
        <v>110</v>
      </c>
      <c r="B21" s="134"/>
      <c r="C21" s="138" t="s">
        <v>105</v>
      </c>
      <c r="D21" s="139">
        <v>28895647.96</v>
      </c>
      <c r="E21" s="140">
        <v>0</v>
      </c>
      <c r="F21" s="136"/>
      <c r="G21" s="134"/>
    </row>
    <row r="22" spans="1:7" s="60" customFormat="1" ht="14.25">
      <c r="A22" s="137" t="s">
        <v>111</v>
      </c>
      <c r="B22" s="134"/>
      <c r="C22" s="138" t="s">
        <v>112</v>
      </c>
      <c r="D22" s="139">
        <v>1368612.97</v>
      </c>
      <c r="E22" s="140">
        <v>0</v>
      </c>
      <c r="F22" s="136"/>
      <c r="G22" s="134"/>
    </row>
    <row r="23" spans="1:7" s="60" customFormat="1" ht="14.25">
      <c r="A23" s="137" t="s">
        <v>290</v>
      </c>
      <c r="B23" s="134"/>
      <c r="C23" s="138" t="s">
        <v>112</v>
      </c>
      <c r="D23" s="139">
        <v>1102</v>
      </c>
      <c r="E23" s="140">
        <v>0</v>
      </c>
      <c r="F23" s="136"/>
      <c r="G23" s="134"/>
    </row>
    <row r="24" spans="1:7" s="60" customFormat="1" ht="14.25">
      <c r="A24" s="137" t="s">
        <v>90</v>
      </c>
      <c r="B24" s="134"/>
      <c r="C24" s="138" t="s">
        <v>291</v>
      </c>
      <c r="D24" s="139">
        <v>204780</v>
      </c>
      <c r="E24" s="140">
        <v>0</v>
      </c>
      <c r="F24" s="136"/>
      <c r="G24" s="134"/>
    </row>
    <row r="25" spans="1:7" s="60" customFormat="1" ht="14.25">
      <c r="A25" s="137" t="s">
        <v>113</v>
      </c>
      <c r="B25" s="134"/>
      <c r="C25" s="138" t="s">
        <v>114</v>
      </c>
      <c r="D25" s="139">
        <v>418800</v>
      </c>
      <c r="E25" s="140">
        <v>0</v>
      </c>
      <c r="F25" s="136"/>
      <c r="G25" s="134"/>
    </row>
    <row r="26" spans="1:7" s="60" customFormat="1" ht="14.25">
      <c r="A26" s="137" t="s">
        <v>185</v>
      </c>
      <c r="B26" s="134"/>
      <c r="C26" s="138" t="s">
        <v>186</v>
      </c>
      <c r="D26" s="139">
        <v>11256</v>
      </c>
      <c r="E26" s="140">
        <v>0</v>
      </c>
      <c r="F26" s="136"/>
      <c r="G26" s="134"/>
    </row>
    <row r="27" spans="1:7" s="60" customFormat="1" ht="14.25">
      <c r="A27" s="137" t="s">
        <v>115</v>
      </c>
      <c r="B27" s="134"/>
      <c r="C27" s="138" t="s">
        <v>116</v>
      </c>
      <c r="D27" s="139">
        <v>1543000</v>
      </c>
      <c r="E27" s="140">
        <v>0</v>
      </c>
      <c r="F27" s="136"/>
      <c r="G27" s="134"/>
    </row>
    <row r="28" spans="1:7" s="60" customFormat="1" ht="14.25">
      <c r="A28" s="137" t="s">
        <v>91</v>
      </c>
      <c r="B28" s="134"/>
      <c r="C28" s="138" t="s">
        <v>117</v>
      </c>
      <c r="D28" s="139">
        <v>0</v>
      </c>
      <c r="E28" s="140">
        <v>3848252.16</v>
      </c>
      <c r="F28" s="136"/>
      <c r="G28" s="134"/>
    </row>
    <row r="29" spans="1:7" s="60" customFormat="1" ht="14.25">
      <c r="A29" s="137" t="s">
        <v>118</v>
      </c>
      <c r="B29" s="134"/>
      <c r="C29" s="138" t="s">
        <v>119</v>
      </c>
      <c r="D29" s="139">
        <v>0</v>
      </c>
      <c r="E29" s="140">
        <v>16978.03</v>
      </c>
      <c r="F29" s="136"/>
      <c r="G29" s="134"/>
    </row>
    <row r="30" spans="1:7" s="60" customFormat="1" ht="14.25" customHeight="1">
      <c r="A30" s="137" t="s">
        <v>120</v>
      </c>
      <c r="B30" s="134"/>
      <c r="C30" s="138" t="s">
        <v>121</v>
      </c>
      <c r="D30" s="139">
        <v>0</v>
      </c>
      <c r="E30" s="140">
        <v>429507.5</v>
      </c>
      <c r="F30" s="136"/>
      <c r="G30" s="134"/>
    </row>
    <row r="31" spans="1:7" s="60" customFormat="1" ht="14.25" customHeight="1">
      <c r="A31" s="137" t="s">
        <v>187</v>
      </c>
      <c r="B31" s="134"/>
      <c r="C31" s="138" t="s">
        <v>188</v>
      </c>
      <c r="D31" s="139">
        <v>0</v>
      </c>
      <c r="E31" s="140">
        <v>11650</v>
      </c>
      <c r="F31" s="136"/>
      <c r="G31" s="134"/>
    </row>
    <row r="32" spans="1:7" s="60" customFormat="1" ht="14.25" customHeight="1">
      <c r="A32" s="137" t="s">
        <v>122</v>
      </c>
      <c r="B32" s="134"/>
      <c r="C32" s="138" t="s">
        <v>123</v>
      </c>
      <c r="D32" s="139">
        <v>0</v>
      </c>
      <c r="E32" s="140">
        <v>39312</v>
      </c>
      <c r="F32" s="136"/>
      <c r="G32" s="134"/>
    </row>
    <row r="33" spans="1:7" s="60" customFormat="1" ht="14.25" customHeight="1">
      <c r="A33" s="137" t="s">
        <v>124</v>
      </c>
      <c r="B33" s="134"/>
      <c r="C33" s="138" t="s">
        <v>125</v>
      </c>
      <c r="D33" s="139">
        <v>0</v>
      </c>
      <c r="E33" s="140">
        <v>1764981.08</v>
      </c>
      <c r="F33" s="136"/>
      <c r="G33" s="134"/>
    </row>
    <row r="34" spans="1:7" s="60" customFormat="1" ht="14.25">
      <c r="A34" s="137" t="s">
        <v>126</v>
      </c>
      <c r="B34" s="134"/>
      <c r="C34" s="138" t="s">
        <v>127</v>
      </c>
      <c r="D34" s="139">
        <v>0</v>
      </c>
      <c r="E34" s="140">
        <v>25714.22</v>
      </c>
      <c r="F34" s="136"/>
      <c r="G34" s="134"/>
    </row>
    <row r="35" spans="1:7" s="60" customFormat="1" ht="14.25" customHeight="1">
      <c r="A35" s="137" t="s">
        <v>128</v>
      </c>
      <c r="B35" s="134"/>
      <c r="C35" s="138" t="s">
        <v>127</v>
      </c>
      <c r="D35" s="139">
        <v>0</v>
      </c>
      <c r="E35" s="140">
        <v>32823.34</v>
      </c>
      <c r="F35" s="136"/>
      <c r="G35" s="134"/>
    </row>
    <row r="36" spans="1:7" s="60" customFormat="1" ht="14.25" customHeight="1">
      <c r="A36" s="137" t="s">
        <v>3</v>
      </c>
      <c r="B36" s="134"/>
      <c r="C36" s="138" t="s">
        <v>130</v>
      </c>
      <c r="D36" s="139">
        <v>0</v>
      </c>
      <c r="E36" s="140">
        <v>37228401.27</v>
      </c>
      <c r="F36" s="136"/>
      <c r="G36" s="134"/>
    </row>
    <row r="37" spans="1:7" s="60" customFormat="1" ht="14.25">
      <c r="A37" s="137" t="s">
        <v>131</v>
      </c>
      <c r="B37" s="134"/>
      <c r="C37" s="138" t="s">
        <v>132</v>
      </c>
      <c r="D37" s="139">
        <v>0</v>
      </c>
      <c r="E37" s="140">
        <v>32173732.49</v>
      </c>
      <c r="F37" s="136"/>
      <c r="G37" s="134"/>
    </row>
    <row r="38" spans="1:7" s="60" customFormat="1" ht="14.25">
      <c r="A38" s="137" t="s">
        <v>133</v>
      </c>
      <c r="B38" s="134"/>
      <c r="C38" s="138" t="s">
        <v>134</v>
      </c>
      <c r="D38" s="139">
        <v>0</v>
      </c>
      <c r="E38" s="140">
        <v>693737</v>
      </c>
      <c r="F38" s="136"/>
      <c r="G38" s="134"/>
    </row>
    <row r="39" spans="1:7" s="60" customFormat="1" ht="14.25">
      <c r="A39" s="137" t="s">
        <v>135</v>
      </c>
      <c r="B39" s="134"/>
      <c r="C39" s="138" t="s">
        <v>136</v>
      </c>
      <c r="D39" s="139">
        <v>0</v>
      </c>
      <c r="E39" s="140">
        <v>137752</v>
      </c>
      <c r="F39" s="136"/>
      <c r="G39" s="134"/>
    </row>
    <row r="40" spans="1:7" s="60" customFormat="1" ht="14.25">
      <c r="A40" s="137" t="s">
        <v>137</v>
      </c>
      <c r="B40" s="134"/>
      <c r="C40" s="138" t="s">
        <v>138</v>
      </c>
      <c r="D40" s="139">
        <v>0</v>
      </c>
      <c r="E40" s="140">
        <v>193662</v>
      </c>
      <c r="F40" s="136"/>
      <c r="G40" s="134"/>
    </row>
    <row r="41" spans="1:7" s="60" customFormat="1" ht="14.25">
      <c r="A41" s="137" t="s">
        <v>292</v>
      </c>
      <c r="B41" s="134"/>
      <c r="C41" s="138" t="s">
        <v>293</v>
      </c>
      <c r="D41" s="139">
        <v>0</v>
      </c>
      <c r="E41" s="140">
        <v>500</v>
      </c>
      <c r="F41" s="136"/>
      <c r="G41" s="134"/>
    </row>
    <row r="42" spans="1:7" s="60" customFormat="1" ht="14.25">
      <c r="A42" s="137" t="s">
        <v>139</v>
      </c>
      <c r="B42" s="134"/>
      <c r="C42" s="138" t="s">
        <v>140</v>
      </c>
      <c r="D42" s="139">
        <v>0</v>
      </c>
      <c r="E42" s="140">
        <v>1570</v>
      </c>
      <c r="F42" s="136"/>
      <c r="G42" s="134"/>
    </row>
    <row r="43" spans="1:7" s="60" customFormat="1" ht="14.25">
      <c r="A43" s="137" t="s">
        <v>141</v>
      </c>
      <c r="B43" s="134"/>
      <c r="C43" s="138" t="s">
        <v>142</v>
      </c>
      <c r="D43" s="139">
        <v>0</v>
      </c>
      <c r="E43" s="140">
        <v>239280</v>
      </c>
      <c r="F43" s="136"/>
      <c r="G43" s="134"/>
    </row>
    <row r="44" spans="1:7" s="60" customFormat="1" ht="14.25">
      <c r="A44" s="137" t="s">
        <v>143</v>
      </c>
      <c r="B44" s="134"/>
      <c r="C44" s="138" t="s">
        <v>144</v>
      </c>
      <c r="D44" s="139">
        <v>0</v>
      </c>
      <c r="E44" s="140">
        <v>9097</v>
      </c>
      <c r="F44" s="136"/>
      <c r="G44" s="134"/>
    </row>
    <row r="45" spans="1:7" s="60" customFormat="1" ht="14.25">
      <c r="A45" s="137" t="s">
        <v>145</v>
      </c>
      <c r="B45" s="134"/>
      <c r="C45" s="138" t="s">
        <v>146</v>
      </c>
      <c r="D45" s="139">
        <v>0</v>
      </c>
      <c r="E45" s="140">
        <v>4900</v>
      </c>
      <c r="F45" s="136"/>
      <c r="G45" s="134"/>
    </row>
    <row r="46" spans="1:7" s="60" customFormat="1" ht="14.25">
      <c r="A46" s="137" t="s">
        <v>147</v>
      </c>
      <c r="B46" s="134"/>
      <c r="C46" s="138" t="s">
        <v>148</v>
      </c>
      <c r="D46" s="139">
        <v>0</v>
      </c>
      <c r="E46" s="140">
        <v>37125</v>
      </c>
      <c r="F46" s="136"/>
      <c r="G46" s="134"/>
    </row>
    <row r="47" spans="1:7" s="60" customFormat="1" ht="14.25" customHeight="1">
      <c r="A47" s="137" t="s">
        <v>149</v>
      </c>
      <c r="B47" s="134"/>
      <c r="C47" s="138" t="s">
        <v>150</v>
      </c>
      <c r="D47" s="139">
        <v>0</v>
      </c>
      <c r="E47" s="140">
        <v>56720</v>
      </c>
      <c r="F47" s="136"/>
      <c r="G47" s="134"/>
    </row>
    <row r="48" spans="1:7" s="60" customFormat="1" ht="14.25" customHeight="1">
      <c r="A48" s="137" t="s">
        <v>151</v>
      </c>
      <c r="B48" s="134"/>
      <c r="C48" s="138" t="s">
        <v>152</v>
      </c>
      <c r="D48" s="139">
        <v>0</v>
      </c>
      <c r="E48" s="140">
        <v>118000</v>
      </c>
      <c r="F48" s="136"/>
      <c r="G48" s="134"/>
    </row>
    <row r="49" spans="1:7" s="60" customFormat="1" ht="14.25">
      <c r="A49" s="137" t="s">
        <v>153</v>
      </c>
      <c r="B49" s="134"/>
      <c r="C49" s="138" t="s">
        <v>154</v>
      </c>
      <c r="D49" s="139">
        <v>0</v>
      </c>
      <c r="E49" s="140">
        <v>103603.14</v>
      </c>
      <c r="F49" s="136"/>
      <c r="G49" s="134"/>
    </row>
    <row r="50" spans="1:7" s="60" customFormat="1" ht="14.25">
      <c r="A50" s="137" t="s">
        <v>294</v>
      </c>
      <c r="B50" s="134"/>
      <c r="C50" s="138" t="s">
        <v>295</v>
      </c>
      <c r="D50" s="139">
        <v>0</v>
      </c>
      <c r="E50" s="140">
        <v>5200</v>
      </c>
      <c r="F50" s="136"/>
      <c r="G50" s="134"/>
    </row>
    <row r="51" spans="1:7" s="60" customFormat="1" ht="14.25">
      <c r="A51" s="137" t="s">
        <v>296</v>
      </c>
      <c r="B51" s="134"/>
      <c r="C51" s="138" t="s">
        <v>297</v>
      </c>
      <c r="D51" s="139">
        <v>0</v>
      </c>
      <c r="E51" s="140">
        <v>14500</v>
      </c>
      <c r="F51" s="136"/>
      <c r="G51" s="134"/>
    </row>
    <row r="52" spans="1:7" s="60" customFormat="1" ht="14.25">
      <c r="A52" s="137" t="s">
        <v>155</v>
      </c>
      <c r="B52" s="134"/>
      <c r="C52" s="138" t="s">
        <v>156</v>
      </c>
      <c r="D52" s="139">
        <v>0</v>
      </c>
      <c r="E52" s="140">
        <v>3065</v>
      </c>
      <c r="F52" s="136"/>
      <c r="G52" s="134"/>
    </row>
    <row r="53" spans="1:7" s="60" customFormat="1" ht="14.25">
      <c r="A53" s="137" t="s">
        <v>157</v>
      </c>
      <c r="B53" s="134"/>
      <c r="C53" s="138" t="s">
        <v>158</v>
      </c>
      <c r="D53" s="139">
        <v>0</v>
      </c>
      <c r="E53" s="140">
        <v>222707.29</v>
      </c>
      <c r="F53" s="136"/>
      <c r="G53" s="134"/>
    </row>
    <row r="54" spans="1:7" s="60" customFormat="1" ht="14.25">
      <c r="A54" s="137" t="s">
        <v>159</v>
      </c>
      <c r="B54" s="134"/>
      <c r="C54" s="138" t="s">
        <v>160</v>
      </c>
      <c r="D54" s="139">
        <v>0</v>
      </c>
      <c r="E54" s="140">
        <v>5924162.7</v>
      </c>
      <c r="F54" s="136"/>
      <c r="G54" s="134"/>
    </row>
    <row r="55" spans="1:7" s="60" customFormat="1" ht="14.25">
      <c r="A55" s="137" t="s">
        <v>161</v>
      </c>
      <c r="B55" s="134"/>
      <c r="C55" s="138" t="s">
        <v>162</v>
      </c>
      <c r="D55" s="139">
        <v>0</v>
      </c>
      <c r="E55" s="140">
        <v>2357369.88</v>
      </c>
      <c r="F55" s="136"/>
      <c r="G55" s="134"/>
    </row>
    <row r="56" spans="1:7" s="60" customFormat="1" ht="14.25">
      <c r="A56" s="137" t="s">
        <v>298</v>
      </c>
      <c r="B56" s="134"/>
      <c r="C56" s="138" t="s">
        <v>299</v>
      </c>
      <c r="D56" s="139">
        <v>0</v>
      </c>
      <c r="E56" s="140">
        <v>29580.54</v>
      </c>
      <c r="F56" s="136"/>
      <c r="G56" s="134"/>
    </row>
    <row r="57" spans="1:7" s="60" customFormat="1" ht="14.25">
      <c r="A57" s="137" t="s">
        <v>163</v>
      </c>
      <c r="B57" s="134"/>
      <c r="C57" s="138" t="s">
        <v>164</v>
      </c>
      <c r="D57" s="139">
        <v>0</v>
      </c>
      <c r="E57" s="140">
        <v>5525687.11</v>
      </c>
      <c r="F57" s="136"/>
      <c r="G57" s="134"/>
    </row>
    <row r="58" spans="1:7" s="60" customFormat="1" ht="14.25" customHeight="1">
      <c r="A58" s="137" t="s">
        <v>165</v>
      </c>
      <c r="B58" s="134"/>
      <c r="C58" s="138" t="s">
        <v>166</v>
      </c>
      <c r="D58" s="139">
        <v>0</v>
      </c>
      <c r="E58" s="140">
        <v>46618.89</v>
      </c>
      <c r="F58" s="136"/>
      <c r="G58" s="134"/>
    </row>
    <row r="59" spans="1:7" s="60" customFormat="1" ht="14.25">
      <c r="A59" s="137" t="s">
        <v>167</v>
      </c>
      <c r="B59" s="134"/>
      <c r="C59" s="138" t="s">
        <v>168</v>
      </c>
      <c r="D59" s="139">
        <v>0</v>
      </c>
      <c r="E59" s="140">
        <v>50459.55</v>
      </c>
      <c r="F59" s="136"/>
      <c r="G59" s="134"/>
    </row>
    <row r="60" spans="1:7" s="60" customFormat="1" ht="14.25" customHeight="1">
      <c r="A60" s="137" t="s">
        <v>169</v>
      </c>
      <c r="B60" s="134"/>
      <c r="C60" s="138" t="s">
        <v>170</v>
      </c>
      <c r="D60" s="139">
        <v>0</v>
      </c>
      <c r="E60" s="140">
        <v>855897</v>
      </c>
      <c r="F60" s="136"/>
      <c r="G60" s="134"/>
    </row>
    <row r="61" spans="1:7" s="60" customFormat="1" ht="14.25" customHeight="1">
      <c r="A61" s="137" t="s">
        <v>171</v>
      </c>
      <c r="B61" s="134"/>
      <c r="C61" s="138" t="s">
        <v>172</v>
      </c>
      <c r="D61" s="139">
        <v>0</v>
      </c>
      <c r="E61" s="140">
        <v>29483056.83</v>
      </c>
      <c r="F61" s="136"/>
      <c r="G61" s="134"/>
    </row>
    <row r="62" spans="1:7" s="60" customFormat="1" ht="14.25" customHeight="1">
      <c r="A62" s="137" t="s">
        <v>173</v>
      </c>
      <c r="B62" s="134"/>
      <c r="C62" s="138" t="s">
        <v>174</v>
      </c>
      <c r="D62" s="139">
        <v>0</v>
      </c>
      <c r="E62" s="140">
        <v>120990</v>
      </c>
      <c r="F62" s="136"/>
      <c r="G62" s="134"/>
    </row>
    <row r="63" spans="1:7" s="60" customFormat="1" ht="14.25" customHeight="1">
      <c r="A63" s="137" t="s">
        <v>92</v>
      </c>
      <c r="B63" s="134"/>
      <c r="C63" s="138" t="s">
        <v>175</v>
      </c>
      <c r="D63" s="139">
        <v>12601240</v>
      </c>
      <c r="E63" s="140">
        <v>0</v>
      </c>
      <c r="F63" s="136"/>
      <c r="G63" s="134"/>
    </row>
    <row r="64" spans="1:7" s="60" customFormat="1" ht="14.25">
      <c r="A64" s="137" t="s">
        <v>93</v>
      </c>
      <c r="B64" s="134"/>
      <c r="C64" s="138" t="s">
        <v>176</v>
      </c>
      <c r="D64" s="139">
        <v>2003220</v>
      </c>
      <c r="E64" s="140">
        <v>0</v>
      </c>
      <c r="F64" s="136"/>
      <c r="G64" s="134"/>
    </row>
    <row r="65" spans="1:7" s="60" customFormat="1" ht="14.25">
      <c r="A65" s="137" t="s">
        <v>94</v>
      </c>
      <c r="B65" s="134"/>
      <c r="C65" s="138" t="s">
        <v>177</v>
      </c>
      <c r="D65" s="139">
        <v>5600970</v>
      </c>
      <c r="E65" s="140">
        <v>0</v>
      </c>
      <c r="F65" s="136"/>
      <c r="G65" s="134"/>
    </row>
    <row r="66" spans="1:7" s="60" customFormat="1" ht="14.25">
      <c r="A66" s="137" t="s">
        <v>95</v>
      </c>
      <c r="B66" s="134"/>
      <c r="C66" s="138" t="s">
        <v>178</v>
      </c>
      <c r="D66" s="139">
        <v>168130</v>
      </c>
      <c r="E66" s="140">
        <v>0</v>
      </c>
      <c r="F66" s="136"/>
      <c r="G66" s="134"/>
    </row>
    <row r="67" spans="1:7" s="60" customFormat="1" ht="14.25">
      <c r="A67" s="137" t="s">
        <v>96</v>
      </c>
      <c r="B67" s="134"/>
      <c r="C67" s="138" t="s">
        <v>179</v>
      </c>
      <c r="D67" s="139">
        <v>2332101.68</v>
      </c>
      <c r="E67" s="140">
        <v>0</v>
      </c>
      <c r="F67" s="136"/>
      <c r="G67" s="134"/>
    </row>
    <row r="68" spans="1:7" s="60" customFormat="1" ht="14.25">
      <c r="A68" s="137" t="s">
        <v>97</v>
      </c>
      <c r="B68" s="134"/>
      <c r="C68" s="138" t="s">
        <v>180</v>
      </c>
      <c r="D68" s="139">
        <v>906716.08</v>
      </c>
      <c r="E68" s="140">
        <v>0</v>
      </c>
      <c r="F68" s="136"/>
      <c r="G68" s="134"/>
    </row>
    <row r="69" spans="1:7" s="60" customFormat="1" ht="14.25">
      <c r="A69" s="137" t="s">
        <v>98</v>
      </c>
      <c r="B69" s="134"/>
      <c r="C69" s="138" t="s">
        <v>181</v>
      </c>
      <c r="D69" s="139">
        <v>1503534.47</v>
      </c>
      <c r="E69" s="140">
        <v>0</v>
      </c>
      <c r="F69" s="136"/>
      <c r="G69" s="134"/>
    </row>
    <row r="70" spans="1:7" s="60" customFormat="1" ht="14.25">
      <c r="A70" s="137" t="s">
        <v>99</v>
      </c>
      <c r="B70" s="134"/>
      <c r="C70" s="138" t="s">
        <v>182</v>
      </c>
      <c r="D70" s="139">
        <v>37650</v>
      </c>
      <c r="E70" s="140">
        <v>0</v>
      </c>
      <c r="F70" s="136"/>
      <c r="G70" s="134"/>
    </row>
    <row r="71" spans="1:7" s="60" customFormat="1" ht="14.25">
      <c r="A71" s="137" t="s">
        <v>100</v>
      </c>
      <c r="B71" s="134"/>
      <c r="C71" s="138" t="s">
        <v>183</v>
      </c>
      <c r="D71" s="139">
        <v>179958</v>
      </c>
      <c r="E71" s="140">
        <v>0</v>
      </c>
      <c r="F71" s="136"/>
      <c r="G71" s="134"/>
    </row>
    <row r="72" spans="1:7" s="60" customFormat="1" ht="14.25">
      <c r="A72" s="137" t="s">
        <v>102</v>
      </c>
      <c r="B72" s="134"/>
      <c r="C72" s="138" t="s">
        <v>184</v>
      </c>
      <c r="D72" s="139">
        <v>1584000</v>
      </c>
      <c r="E72" s="140">
        <v>0</v>
      </c>
      <c r="F72" s="136"/>
      <c r="G72" s="134"/>
    </row>
    <row r="73" spans="1:7" s="60" customFormat="1" ht="14.25">
      <c r="A73" s="141" t="s">
        <v>26</v>
      </c>
      <c r="B73" s="142"/>
      <c r="C73" s="143"/>
      <c r="D73" s="144">
        <v>121806593.02</v>
      </c>
      <c r="E73" s="145">
        <v>121806593.02</v>
      </c>
      <c r="F73" s="136"/>
      <c r="G73" s="134"/>
    </row>
    <row r="74" spans="1:7" s="60" customFormat="1" ht="14.25">
      <c r="A74" s="127"/>
      <c r="B74" s="127"/>
      <c r="C74" s="127"/>
      <c r="D74" s="127"/>
      <c r="E74" s="127"/>
      <c r="F74" s="127"/>
      <c r="G74" s="127"/>
    </row>
    <row r="75" spans="1:7" s="60" customFormat="1" ht="409.5" customHeight="1" hidden="1">
      <c r="A75" s="127"/>
      <c r="B75" s="127"/>
      <c r="C75" s="127"/>
      <c r="D75" s="127"/>
      <c r="E75" s="127"/>
      <c r="F75" s="127"/>
      <c r="G75" s="127"/>
    </row>
    <row r="76" spans="1:7" s="60" customFormat="1" ht="14.25">
      <c r="A76" s="127"/>
      <c r="B76" s="127"/>
      <c r="C76" s="127"/>
      <c r="D76" s="127"/>
      <c r="E76" s="127"/>
      <c r="F76" s="127"/>
      <c r="G76" s="127"/>
    </row>
    <row r="77" spans="1:7" s="60" customFormat="1" ht="14.25">
      <c r="A77" s="127"/>
      <c r="B77" s="127"/>
      <c r="C77" s="127"/>
      <c r="D77" s="127"/>
      <c r="E77" s="127"/>
      <c r="F77" s="127"/>
      <c r="G77" s="127"/>
    </row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  <row r="105" s="60" customFormat="1" ht="14.25"/>
    <row r="106" s="60" customFormat="1" ht="14.25"/>
    <row r="107" s="60" customFormat="1" ht="14.25"/>
    <row r="108" s="60" customFormat="1" ht="14.25"/>
    <row r="109" s="60" customFormat="1" ht="14.25"/>
    <row r="110" s="60" customFormat="1" ht="14.25"/>
    <row r="111" s="60" customFormat="1" ht="14.25"/>
    <row r="112" s="60" customFormat="1" ht="14.25"/>
    <row r="113" s="60" customFormat="1" ht="14.25"/>
    <row r="114" s="60" customFormat="1" ht="14.25"/>
    <row r="115" s="60" customFormat="1" ht="14.25"/>
    <row r="116" s="60" customFormat="1" ht="14.25"/>
    <row r="117" s="60" customFormat="1" ht="14.25"/>
    <row r="118" s="60" customFormat="1" ht="14.25"/>
  </sheetData>
  <sheetProtection/>
  <mergeCells count="122">
    <mergeCell ref="A73:C73"/>
    <mergeCell ref="E73:G73"/>
    <mergeCell ref="A71:B71"/>
    <mergeCell ref="E71:G71"/>
    <mergeCell ref="E72:G72"/>
    <mergeCell ref="A10:F10"/>
    <mergeCell ref="A12:F12"/>
    <mergeCell ref="A72:B72"/>
    <mergeCell ref="A68:B68"/>
    <mergeCell ref="E68:G68"/>
    <mergeCell ref="A69:B69"/>
    <mergeCell ref="E69:G69"/>
    <mergeCell ref="A70:B70"/>
    <mergeCell ref="E70:G70"/>
    <mergeCell ref="A65:B65"/>
    <mergeCell ref="E65:G65"/>
    <mergeCell ref="A66:B66"/>
    <mergeCell ref="E66:G66"/>
    <mergeCell ref="A67:B67"/>
    <mergeCell ref="E67:G67"/>
    <mergeCell ref="A62:B62"/>
    <mergeCell ref="E62:G62"/>
    <mergeCell ref="A63:B63"/>
    <mergeCell ref="E63:G63"/>
    <mergeCell ref="A64:B64"/>
    <mergeCell ref="E64:G64"/>
    <mergeCell ref="A59:B59"/>
    <mergeCell ref="E59:G59"/>
    <mergeCell ref="A60:B60"/>
    <mergeCell ref="E60:G60"/>
    <mergeCell ref="A61:B61"/>
    <mergeCell ref="E61:G61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50:B50"/>
    <mergeCell ref="E50:G50"/>
    <mergeCell ref="A51:B51"/>
    <mergeCell ref="E51:G51"/>
    <mergeCell ref="A52:B52"/>
    <mergeCell ref="E52:G52"/>
    <mergeCell ref="A47:B47"/>
    <mergeCell ref="E47:G47"/>
    <mergeCell ref="A48:B48"/>
    <mergeCell ref="E48:G48"/>
    <mergeCell ref="A49:B49"/>
    <mergeCell ref="E49:G49"/>
    <mergeCell ref="A44:B44"/>
    <mergeCell ref="E44:G44"/>
    <mergeCell ref="A45:B45"/>
    <mergeCell ref="E45:G45"/>
    <mergeCell ref="A46:B46"/>
    <mergeCell ref="E46:G46"/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A15:B15"/>
    <mergeCell ref="E15:G15"/>
    <mergeCell ref="A16:B16"/>
    <mergeCell ref="E16:G16"/>
    <mergeCell ref="A6:F6"/>
    <mergeCell ref="A8:F8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1">
      <selection activeCell="A78" sqref="A77:A7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97" t="s">
        <v>41</v>
      </c>
      <c r="B1" s="97"/>
      <c r="C1" s="97"/>
      <c r="D1" s="97"/>
    </row>
    <row r="2" spans="1:4" ht="21">
      <c r="A2" s="98" t="s">
        <v>19</v>
      </c>
      <c r="B2" s="98"/>
      <c r="C2" s="98"/>
      <c r="D2" s="98"/>
    </row>
    <row r="3" spans="1:4" ht="21">
      <c r="A3" s="107" t="s">
        <v>255</v>
      </c>
      <c r="B3" s="107"/>
      <c r="C3" s="107"/>
      <c r="D3" s="107"/>
    </row>
    <row r="4" spans="1:4" ht="21">
      <c r="A4" s="108"/>
      <c r="B4" s="108"/>
      <c r="C4" s="108"/>
      <c r="D4" s="108"/>
    </row>
    <row r="5" spans="1:4" ht="19.5">
      <c r="A5" s="4" t="s">
        <v>0</v>
      </c>
      <c r="B5" s="4" t="s">
        <v>20</v>
      </c>
      <c r="C5" s="4" t="s">
        <v>13</v>
      </c>
      <c r="D5" s="69" t="s">
        <v>42</v>
      </c>
    </row>
    <row r="6" spans="1:4" ht="19.5">
      <c r="A6" s="22"/>
      <c r="B6" s="6"/>
      <c r="C6" s="6" t="s">
        <v>21</v>
      </c>
      <c r="D6" s="70"/>
    </row>
    <row r="7" spans="1:4" ht="19.5">
      <c r="A7" s="7" t="s">
        <v>22</v>
      </c>
      <c r="B7" s="20">
        <v>41000000</v>
      </c>
      <c r="C7" s="8"/>
      <c r="D7" s="71"/>
    </row>
    <row r="8" spans="1:4" ht="19.5">
      <c r="A8" s="9" t="s">
        <v>43</v>
      </c>
      <c r="B8" s="10" t="s">
        <v>50</v>
      </c>
      <c r="C8" s="8"/>
      <c r="D8" s="71"/>
    </row>
    <row r="9" spans="1:4" ht="19.5">
      <c r="A9" s="11" t="s">
        <v>23</v>
      </c>
      <c r="B9" s="10" t="s">
        <v>51</v>
      </c>
      <c r="C9" s="12">
        <v>601000</v>
      </c>
      <c r="D9" s="71">
        <v>693737</v>
      </c>
    </row>
    <row r="10" spans="1:4" ht="19.5">
      <c r="A10" s="11" t="s">
        <v>24</v>
      </c>
      <c r="B10" s="10" t="s">
        <v>52</v>
      </c>
      <c r="C10" s="12">
        <v>154000</v>
      </c>
      <c r="D10" s="71">
        <v>137715</v>
      </c>
    </row>
    <row r="11" spans="1:4" ht="19.5">
      <c r="A11" s="11" t="s">
        <v>25</v>
      </c>
      <c r="B11" s="10" t="s">
        <v>53</v>
      </c>
      <c r="C11" s="12">
        <v>177000</v>
      </c>
      <c r="D11" s="71">
        <v>193662</v>
      </c>
    </row>
    <row r="12" spans="1:4" ht="19.5">
      <c r="A12" s="13" t="s">
        <v>26</v>
      </c>
      <c r="B12" s="5"/>
      <c r="C12" s="14">
        <f>SUM(C9:C11)</f>
        <v>932000</v>
      </c>
      <c r="D12" s="72">
        <f>SUM(D9:D11)</f>
        <v>1025114</v>
      </c>
    </row>
    <row r="13" spans="1:4" ht="19.5">
      <c r="A13" s="7" t="s">
        <v>27</v>
      </c>
      <c r="B13" s="10" t="s">
        <v>54</v>
      </c>
      <c r="C13" s="15"/>
      <c r="D13" s="71"/>
    </row>
    <row r="14" spans="1:4" ht="19.5">
      <c r="A14" s="11" t="s">
        <v>48</v>
      </c>
      <c r="B14" s="10" t="s">
        <v>55</v>
      </c>
      <c r="C14" s="16">
        <v>482000</v>
      </c>
      <c r="D14" s="71">
        <v>239280</v>
      </c>
    </row>
    <row r="15" spans="1:4" ht="19.5">
      <c r="A15" s="11" t="s">
        <v>256</v>
      </c>
      <c r="B15" s="10" t="s">
        <v>257</v>
      </c>
      <c r="C15" s="16"/>
      <c r="D15" s="71">
        <v>500</v>
      </c>
    </row>
    <row r="16" spans="1:4" ht="19.5">
      <c r="A16" s="11" t="s">
        <v>28</v>
      </c>
      <c r="B16" s="10" t="s">
        <v>56</v>
      </c>
      <c r="C16" s="16">
        <v>6000</v>
      </c>
      <c r="D16" s="71">
        <v>4900</v>
      </c>
    </row>
    <row r="17" spans="1:4" ht="19.5">
      <c r="A17" s="11" t="s">
        <v>29</v>
      </c>
      <c r="B17" s="10" t="s">
        <v>57</v>
      </c>
      <c r="C17" s="16">
        <v>100000</v>
      </c>
      <c r="D17" s="71">
        <v>37125</v>
      </c>
    </row>
    <row r="18" spans="1:4" ht="19.5">
      <c r="A18" s="11" t="s">
        <v>30</v>
      </c>
      <c r="B18" s="10" t="s">
        <v>58</v>
      </c>
      <c r="C18" s="16">
        <v>68000</v>
      </c>
      <c r="D18" s="71">
        <v>56720</v>
      </c>
    </row>
    <row r="19" spans="1:4" ht="19.5">
      <c r="A19" s="11" t="s">
        <v>31</v>
      </c>
      <c r="B19" s="10" t="s">
        <v>59</v>
      </c>
      <c r="C19" s="16">
        <v>1800</v>
      </c>
      <c r="D19" s="71">
        <v>1570</v>
      </c>
    </row>
    <row r="20" spans="1:4" ht="19.5">
      <c r="A20" s="11" t="s">
        <v>32</v>
      </c>
      <c r="B20" s="10" t="s">
        <v>60</v>
      </c>
      <c r="C20" s="16">
        <v>15000</v>
      </c>
      <c r="D20" s="71">
        <v>9097</v>
      </c>
    </row>
    <row r="21" spans="1:4" ht="19.5">
      <c r="A21" s="13" t="s">
        <v>26</v>
      </c>
      <c r="B21" s="5"/>
      <c r="C21" s="14">
        <f>SUM(C14:C20)</f>
        <v>672800</v>
      </c>
      <c r="D21" s="72">
        <f>SUM(D14:D20)</f>
        <v>349192</v>
      </c>
    </row>
    <row r="22" spans="1:4" ht="19.5">
      <c r="A22" s="7" t="s">
        <v>44</v>
      </c>
      <c r="B22" s="10" t="s">
        <v>61</v>
      </c>
      <c r="C22" s="8"/>
      <c r="D22" s="71"/>
    </row>
    <row r="23" spans="1:4" ht="19.5">
      <c r="A23" s="11" t="s">
        <v>33</v>
      </c>
      <c r="B23" s="10" t="s">
        <v>62</v>
      </c>
      <c r="C23" s="16">
        <v>283000</v>
      </c>
      <c r="D23" s="71">
        <v>118000</v>
      </c>
    </row>
    <row r="24" spans="1:4" ht="19.5">
      <c r="A24" s="11" t="s">
        <v>34</v>
      </c>
      <c r="B24" s="10" t="s">
        <v>63</v>
      </c>
      <c r="C24" s="16">
        <v>359000</v>
      </c>
      <c r="D24" s="71">
        <v>103603.14</v>
      </c>
    </row>
    <row r="25" spans="1:4" ht="19.5">
      <c r="A25" s="13" t="s">
        <v>26</v>
      </c>
      <c r="B25" s="5"/>
      <c r="C25" s="17">
        <f>SUM(C23:C24)</f>
        <v>642000</v>
      </c>
      <c r="D25" s="73">
        <f>SUM(D23:D24)</f>
        <v>221603.14</v>
      </c>
    </row>
    <row r="26" spans="1:4" ht="19.5">
      <c r="A26" s="18" t="s">
        <v>35</v>
      </c>
      <c r="B26" s="10" t="s">
        <v>64</v>
      </c>
      <c r="C26" s="8"/>
      <c r="D26" s="71"/>
    </row>
    <row r="27" spans="1:4" ht="19.5">
      <c r="A27" s="11" t="s">
        <v>36</v>
      </c>
      <c r="B27" s="10" t="s">
        <v>65</v>
      </c>
      <c r="C27" s="16">
        <v>5000</v>
      </c>
      <c r="D27" s="71">
        <v>5200</v>
      </c>
    </row>
    <row r="28" spans="1:4" ht="19.5">
      <c r="A28" s="11" t="s">
        <v>66</v>
      </c>
      <c r="B28" s="10" t="s">
        <v>67</v>
      </c>
      <c r="C28" s="16">
        <v>106000</v>
      </c>
      <c r="D28" s="71">
        <v>14500</v>
      </c>
    </row>
    <row r="29" spans="1:4" ht="19.5">
      <c r="A29" s="11" t="s">
        <v>68</v>
      </c>
      <c r="B29" s="10" t="s">
        <v>69</v>
      </c>
      <c r="C29" s="16">
        <v>24000</v>
      </c>
      <c r="D29" s="71">
        <v>3065</v>
      </c>
    </row>
    <row r="30" spans="1:4" ht="19.5">
      <c r="A30" s="13" t="s">
        <v>26</v>
      </c>
      <c r="B30" s="5"/>
      <c r="C30" s="14">
        <f>SUM(C27:C29)</f>
        <v>135000</v>
      </c>
      <c r="D30" s="72">
        <f>SUM(D27:D29)</f>
        <v>22765</v>
      </c>
    </row>
    <row r="31" spans="1:4" ht="19.5">
      <c r="A31" s="18" t="s">
        <v>37</v>
      </c>
      <c r="B31" s="5">
        <v>42000000</v>
      </c>
      <c r="C31" s="19"/>
      <c r="D31" s="74"/>
    </row>
    <row r="32" spans="1:4" ht="19.5">
      <c r="A32" s="18" t="s">
        <v>45</v>
      </c>
      <c r="B32" s="10" t="s">
        <v>70</v>
      </c>
      <c r="C32" s="19"/>
      <c r="D32" s="74"/>
    </row>
    <row r="33" spans="1:4" ht="19.5">
      <c r="A33" s="11" t="s">
        <v>38</v>
      </c>
      <c r="B33" s="10" t="s">
        <v>71</v>
      </c>
      <c r="C33" s="16">
        <v>9847000</v>
      </c>
      <c r="D33" s="71">
        <v>5924162.7</v>
      </c>
    </row>
    <row r="34" spans="1:4" ht="19.5">
      <c r="A34" s="11" t="s">
        <v>49</v>
      </c>
      <c r="B34" s="10" t="s">
        <v>72</v>
      </c>
      <c r="C34" s="16">
        <v>4937000</v>
      </c>
      <c r="D34" s="71">
        <v>2357369.88</v>
      </c>
    </row>
    <row r="35" spans="1:4" ht="19.5">
      <c r="A35" s="11" t="s">
        <v>258</v>
      </c>
      <c r="B35" s="10" t="s">
        <v>73</v>
      </c>
      <c r="C35" s="16">
        <v>9112000</v>
      </c>
      <c r="D35" s="71">
        <v>5525687.11</v>
      </c>
    </row>
    <row r="36" spans="1:4" ht="19.5">
      <c r="A36" s="11" t="s">
        <v>259</v>
      </c>
      <c r="B36" s="10" t="s">
        <v>74</v>
      </c>
      <c r="C36" s="16">
        <v>99000</v>
      </c>
      <c r="D36" s="71">
        <v>46618.89</v>
      </c>
    </row>
    <row r="37" spans="1:4" ht="19.5">
      <c r="A37" s="11" t="s">
        <v>260</v>
      </c>
      <c r="B37" s="10" t="s">
        <v>75</v>
      </c>
      <c r="C37" s="16">
        <v>83000</v>
      </c>
      <c r="D37" s="71">
        <v>50459.55</v>
      </c>
    </row>
    <row r="38" spans="1:4" ht="19.5">
      <c r="A38" s="11" t="s">
        <v>261</v>
      </c>
      <c r="B38" s="10" t="s">
        <v>76</v>
      </c>
      <c r="C38" s="16">
        <v>1742000</v>
      </c>
      <c r="D38" s="71">
        <v>855897</v>
      </c>
    </row>
    <row r="39" spans="1:4" ht="19.5">
      <c r="A39" s="11" t="s">
        <v>262</v>
      </c>
      <c r="B39" s="10" t="s">
        <v>77</v>
      </c>
      <c r="C39" s="16">
        <v>79000</v>
      </c>
      <c r="D39" s="71">
        <v>29580.54</v>
      </c>
    </row>
    <row r="40" spans="1:4" ht="19.5">
      <c r="A40" s="11" t="s">
        <v>263</v>
      </c>
      <c r="B40" s="10" t="s">
        <v>78</v>
      </c>
      <c r="C40" s="16">
        <v>360000</v>
      </c>
      <c r="D40" s="71">
        <v>222707.29</v>
      </c>
    </row>
    <row r="41" spans="1:4" ht="19.5">
      <c r="A41" s="23"/>
      <c r="B41" s="6"/>
      <c r="C41" s="14">
        <f>SUM(C33:C40)</f>
        <v>26259000</v>
      </c>
      <c r="D41" s="72">
        <f>SUM(D33:D40)</f>
        <v>15012482.96</v>
      </c>
    </row>
    <row r="42" spans="1:4" ht="19.5">
      <c r="A42" s="7" t="s">
        <v>39</v>
      </c>
      <c r="B42" s="20">
        <v>43000000</v>
      </c>
      <c r="C42" s="8"/>
      <c r="D42" s="71"/>
    </row>
    <row r="43" spans="1:4" ht="19.5">
      <c r="A43" s="109" t="s">
        <v>79</v>
      </c>
      <c r="B43" s="110">
        <v>43100000</v>
      </c>
      <c r="C43" s="111"/>
      <c r="D43" s="112"/>
    </row>
    <row r="44" spans="1:4" ht="19.5">
      <c r="A44" s="11" t="s">
        <v>80</v>
      </c>
      <c r="B44" s="10" t="s">
        <v>81</v>
      </c>
      <c r="C44" s="16">
        <v>41000000</v>
      </c>
      <c r="D44" s="71">
        <v>29483056.83</v>
      </c>
    </row>
    <row r="45" spans="1:4" ht="19.5">
      <c r="A45" s="11" t="s">
        <v>82</v>
      </c>
      <c r="B45" s="10"/>
      <c r="C45" s="16"/>
      <c r="D45" s="76"/>
    </row>
    <row r="46" spans="1:4" ht="19.5">
      <c r="A46" s="45" t="s">
        <v>264</v>
      </c>
      <c r="B46" s="10"/>
      <c r="C46" s="16"/>
      <c r="D46" s="76"/>
    </row>
    <row r="47" spans="1:4" ht="19.5">
      <c r="A47" s="45" t="s">
        <v>265</v>
      </c>
      <c r="B47" s="10"/>
      <c r="C47" s="16"/>
      <c r="D47" s="76"/>
    </row>
    <row r="48" spans="1:4" ht="19.5">
      <c r="A48" s="45" t="s">
        <v>266</v>
      </c>
      <c r="B48" s="10"/>
      <c r="C48" s="16"/>
      <c r="D48" s="76"/>
    </row>
    <row r="49" spans="1:4" ht="19.5">
      <c r="A49" s="45" t="s">
        <v>267</v>
      </c>
      <c r="B49" s="10"/>
      <c r="C49" s="16"/>
      <c r="D49" s="76"/>
    </row>
    <row r="50" spans="1:4" ht="19.5">
      <c r="A50" s="45" t="s">
        <v>268</v>
      </c>
      <c r="B50" s="10"/>
      <c r="C50" s="16"/>
      <c r="D50" s="76"/>
    </row>
    <row r="51" spans="1:4" ht="19.5">
      <c r="A51" s="45" t="s">
        <v>269</v>
      </c>
      <c r="B51" s="10"/>
      <c r="C51" s="16"/>
      <c r="D51" s="76"/>
    </row>
    <row r="52" spans="1:4" ht="19.5">
      <c r="A52" s="45" t="s">
        <v>270</v>
      </c>
      <c r="B52" s="10"/>
      <c r="C52" s="16"/>
      <c r="D52" s="76"/>
    </row>
    <row r="53" spans="1:4" ht="19.5">
      <c r="A53" s="45" t="s">
        <v>271</v>
      </c>
      <c r="B53" s="10"/>
      <c r="C53" s="16"/>
      <c r="D53" s="76"/>
    </row>
    <row r="54" spans="1:4" ht="19.5">
      <c r="A54" s="45" t="s">
        <v>272</v>
      </c>
      <c r="B54" s="10"/>
      <c r="C54" s="16"/>
      <c r="D54" s="76"/>
    </row>
    <row r="55" spans="1:4" ht="19.5">
      <c r="A55" s="45" t="s">
        <v>273</v>
      </c>
      <c r="B55" s="10"/>
      <c r="C55" s="16"/>
      <c r="D55" s="76"/>
    </row>
    <row r="56" spans="1:4" ht="19.5">
      <c r="A56" s="45" t="s">
        <v>274</v>
      </c>
      <c r="B56" s="10"/>
      <c r="C56" s="16"/>
      <c r="D56" s="76"/>
    </row>
    <row r="57" spans="1:4" ht="19.5">
      <c r="A57" s="45" t="s">
        <v>275</v>
      </c>
      <c r="B57" s="10"/>
      <c r="C57" s="16"/>
      <c r="D57" s="76"/>
    </row>
    <row r="58" spans="1:4" ht="19.5">
      <c r="A58" s="45" t="s">
        <v>276</v>
      </c>
      <c r="B58" s="10"/>
      <c r="C58" s="16"/>
      <c r="D58" s="76"/>
    </row>
    <row r="59" spans="1:4" ht="19.5">
      <c r="A59" s="23" t="s">
        <v>26</v>
      </c>
      <c r="B59" s="6"/>
      <c r="C59" s="46">
        <f>SUM(C44:C44)</f>
        <v>41000000</v>
      </c>
      <c r="D59" s="77">
        <f>SUM(D42:D44)</f>
        <v>29483056.83</v>
      </c>
    </row>
    <row r="60" spans="1:4" ht="20.25">
      <c r="A60" s="47" t="s">
        <v>83</v>
      </c>
      <c r="B60" s="48"/>
      <c r="C60" s="49">
        <f>C12+C21+C25+C30+C41+C59</f>
        <v>69640800</v>
      </c>
      <c r="D60" s="78">
        <f>D12+D21+D25+D30+D41+D59</f>
        <v>46114213.93</v>
      </c>
    </row>
    <row r="61" spans="1:4" ht="19.5">
      <c r="A61" s="50" t="s">
        <v>84</v>
      </c>
      <c r="B61" s="24">
        <v>44000000</v>
      </c>
      <c r="C61" s="51"/>
      <c r="D61" s="69"/>
    </row>
    <row r="62" spans="1:4" ht="19.5">
      <c r="A62" s="52" t="s">
        <v>85</v>
      </c>
      <c r="B62" s="10" t="s">
        <v>86</v>
      </c>
      <c r="C62" s="53"/>
      <c r="D62" s="79"/>
    </row>
    <row r="63" spans="1:4" ht="19.5">
      <c r="A63" s="54" t="s">
        <v>189</v>
      </c>
      <c r="B63" s="20"/>
      <c r="C63" s="53"/>
      <c r="D63" s="79">
        <v>90840</v>
      </c>
    </row>
    <row r="64" spans="1:4" ht="19.5">
      <c r="A64" s="54" t="s">
        <v>277</v>
      </c>
      <c r="B64" s="20"/>
      <c r="C64" s="53"/>
      <c r="D64" s="79">
        <v>30150</v>
      </c>
    </row>
    <row r="65" spans="1:4" ht="19.5">
      <c r="A65" s="52" t="s">
        <v>87</v>
      </c>
      <c r="B65" s="20">
        <v>44100002</v>
      </c>
      <c r="C65" s="53"/>
      <c r="D65" s="79"/>
    </row>
    <row r="66" spans="1:4" ht="19.5">
      <c r="A66" s="5" t="s">
        <v>26</v>
      </c>
      <c r="B66" s="5"/>
      <c r="C66" s="46"/>
      <c r="D66" s="80">
        <f>SUM(D63:D65)</f>
        <v>120990</v>
      </c>
    </row>
    <row r="67" spans="1:4" ht="20.25">
      <c r="A67" s="99" t="s">
        <v>40</v>
      </c>
      <c r="B67" s="99"/>
      <c r="C67" s="99"/>
      <c r="D67" s="81">
        <f>D60+D66</f>
        <v>46235203.93</v>
      </c>
    </row>
    <row r="68" spans="1:4" ht="19.5">
      <c r="A68" s="34"/>
      <c r="B68" s="21"/>
      <c r="C68" s="35"/>
      <c r="D68" s="75"/>
    </row>
    <row r="69" spans="1:4" ht="19.5">
      <c r="A69" s="34"/>
      <c r="B69" s="21"/>
      <c r="C69" s="35"/>
      <c r="D69" s="75"/>
    </row>
    <row r="70" spans="1:4" ht="19.5">
      <c r="A70" s="34"/>
      <c r="B70" s="21"/>
      <c r="C70" s="35"/>
      <c r="D70" s="75"/>
    </row>
  </sheetData>
  <sheetProtection/>
  <mergeCells count="4">
    <mergeCell ref="A1:D1"/>
    <mergeCell ref="A2:D2"/>
    <mergeCell ref="A3:D3"/>
    <mergeCell ref="A67:C6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3">
      <selection activeCell="C15" sqref="C15"/>
    </sheetView>
  </sheetViews>
  <sheetFormatPr defaultColWidth="9.140625" defaultRowHeight="15"/>
  <cols>
    <col min="1" max="1" width="9.00390625" style="3" customWidth="1"/>
    <col min="2" max="2" width="56.421875" style="3" customWidth="1"/>
    <col min="3" max="6" width="15.00390625" style="3" customWidth="1"/>
    <col min="7" max="16384" width="9.00390625" style="3" customWidth="1"/>
  </cols>
  <sheetData>
    <row r="1" spans="1:13" ht="21.75">
      <c r="A1" s="113"/>
      <c r="B1" s="114"/>
      <c r="C1" s="114"/>
      <c r="D1" s="115"/>
      <c r="E1" s="115"/>
      <c r="F1" s="116" t="s">
        <v>278</v>
      </c>
      <c r="G1" s="61"/>
      <c r="H1" s="44"/>
      <c r="I1" s="44"/>
      <c r="J1" s="44"/>
      <c r="K1" s="44"/>
      <c r="L1" s="44"/>
      <c r="M1" s="44"/>
    </row>
    <row r="2" spans="1:13" ht="24">
      <c r="A2" s="101" t="s">
        <v>4</v>
      </c>
      <c r="B2" s="101"/>
      <c r="C2" s="101"/>
      <c r="D2" s="101"/>
      <c r="E2" s="101"/>
      <c r="F2" s="101"/>
      <c r="G2" s="61"/>
      <c r="H2" s="44"/>
      <c r="I2" s="44"/>
      <c r="J2" s="44"/>
      <c r="K2" s="44"/>
      <c r="L2" s="44"/>
      <c r="M2" s="44"/>
    </row>
    <row r="3" spans="1:13" s="64" customFormat="1" ht="24">
      <c r="A3" s="101" t="s">
        <v>5</v>
      </c>
      <c r="B3" s="101"/>
      <c r="C3" s="101"/>
      <c r="D3" s="101"/>
      <c r="E3" s="101"/>
      <c r="F3" s="101"/>
      <c r="G3" s="62"/>
      <c r="H3" s="63"/>
      <c r="I3" s="63"/>
      <c r="J3" s="63"/>
      <c r="K3" s="63"/>
      <c r="L3" s="63"/>
      <c r="M3" s="63"/>
    </row>
    <row r="4" spans="1:13" s="64" customFormat="1" ht="24">
      <c r="A4" s="101" t="s">
        <v>279</v>
      </c>
      <c r="B4" s="101"/>
      <c r="C4" s="101"/>
      <c r="D4" s="101"/>
      <c r="E4" s="101"/>
      <c r="F4" s="101"/>
      <c r="G4" s="62"/>
      <c r="H4" s="63"/>
      <c r="I4" s="63"/>
      <c r="J4" s="63"/>
      <c r="K4" s="63"/>
      <c r="L4" s="63"/>
      <c r="M4" s="63"/>
    </row>
    <row r="5" spans="1:13" s="64" customFormat="1" ht="24">
      <c r="A5" s="25" t="s">
        <v>6</v>
      </c>
      <c r="B5" s="25" t="s">
        <v>0</v>
      </c>
      <c r="C5" s="36" t="s">
        <v>7</v>
      </c>
      <c r="D5" s="26" t="s">
        <v>46</v>
      </c>
      <c r="E5" s="26" t="s">
        <v>47</v>
      </c>
      <c r="F5" s="25" t="s">
        <v>8</v>
      </c>
      <c r="G5" s="62"/>
      <c r="H5" s="63"/>
      <c r="I5" s="63"/>
      <c r="J5" s="63"/>
      <c r="K5" s="63"/>
      <c r="L5" s="63"/>
      <c r="M5" s="63"/>
    </row>
    <row r="6" spans="1:13" s="67" customFormat="1" ht="21.75">
      <c r="A6" s="55">
        <v>1</v>
      </c>
      <c r="B6" s="82" t="s">
        <v>190</v>
      </c>
      <c r="C6" s="27">
        <v>14919.7</v>
      </c>
      <c r="D6" s="37"/>
      <c r="E6" s="38"/>
      <c r="F6" s="27">
        <f aca="true" t="shared" si="0" ref="F6:F13">C6+D6-E6</f>
        <v>14919.7</v>
      </c>
      <c r="G6" s="65"/>
      <c r="H6" s="66"/>
      <c r="I6" s="66"/>
      <c r="J6" s="66"/>
      <c r="K6" s="66"/>
      <c r="L6" s="66"/>
      <c r="M6" s="66"/>
    </row>
    <row r="7" spans="1:13" ht="21.75">
      <c r="A7" s="56">
        <v>2</v>
      </c>
      <c r="B7" s="83" t="s">
        <v>191</v>
      </c>
      <c r="C7" s="28">
        <v>17903.64</v>
      </c>
      <c r="D7" s="39"/>
      <c r="E7" s="40"/>
      <c r="F7" s="28">
        <f t="shared" si="0"/>
        <v>17903.64</v>
      </c>
      <c r="G7" s="68"/>
      <c r="H7" s="44"/>
      <c r="I7" s="44"/>
      <c r="J7" s="44"/>
      <c r="K7" s="44"/>
      <c r="L7" s="44"/>
      <c r="M7" s="44"/>
    </row>
    <row r="8" spans="1:13" ht="21.75">
      <c r="A8" s="56">
        <v>3</v>
      </c>
      <c r="B8" s="83" t="s">
        <v>280</v>
      </c>
      <c r="C8" s="28">
        <v>492757.5</v>
      </c>
      <c r="D8" s="39"/>
      <c r="E8" s="40">
        <v>63250</v>
      </c>
      <c r="F8" s="28">
        <f t="shared" si="0"/>
        <v>429507.5</v>
      </c>
      <c r="G8" s="68"/>
      <c r="H8" s="44"/>
      <c r="I8" s="44"/>
      <c r="J8" s="44"/>
      <c r="K8" s="44"/>
      <c r="L8" s="44"/>
      <c r="M8" s="44"/>
    </row>
    <row r="9" spans="1:13" ht="21.75">
      <c r="A9" s="56">
        <v>4</v>
      </c>
      <c r="B9" s="83" t="s">
        <v>281</v>
      </c>
      <c r="C9" s="28">
        <v>11650</v>
      </c>
      <c r="D9" s="39"/>
      <c r="E9" s="40"/>
      <c r="F9" s="28">
        <f t="shared" si="0"/>
        <v>11650</v>
      </c>
      <c r="G9" s="68"/>
      <c r="H9" s="44"/>
      <c r="I9" s="44"/>
      <c r="J9" s="44"/>
      <c r="K9" s="44"/>
      <c r="L9" s="44"/>
      <c r="M9" s="44"/>
    </row>
    <row r="10" spans="1:13" ht="21.75">
      <c r="A10" s="56">
        <v>5</v>
      </c>
      <c r="B10" s="83" t="s">
        <v>282</v>
      </c>
      <c r="C10" s="28">
        <v>30626.2</v>
      </c>
      <c r="D10" s="39">
        <v>25714.22</v>
      </c>
      <c r="E10" s="40">
        <v>30626.2</v>
      </c>
      <c r="F10" s="28">
        <f t="shared" si="0"/>
        <v>25714.219999999998</v>
      </c>
      <c r="G10" s="68"/>
      <c r="H10" s="44"/>
      <c r="I10" s="44"/>
      <c r="J10" s="44"/>
      <c r="K10" s="44"/>
      <c r="L10" s="44"/>
      <c r="M10" s="44"/>
    </row>
    <row r="11" spans="1:13" ht="21.75">
      <c r="A11" s="56">
        <v>6</v>
      </c>
      <c r="B11" s="83" t="s">
        <v>9</v>
      </c>
      <c r="C11" s="28">
        <v>7508.46</v>
      </c>
      <c r="D11" s="39">
        <v>16978.03</v>
      </c>
      <c r="E11" s="40">
        <v>7508.46</v>
      </c>
      <c r="F11" s="28">
        <f t="shared" si="0"/>
        <v>16978.03</v>
      </c>
      <c r="G11" s="68">
        <f>SUM(F7:F11)</f>
        <v>501753.39</v>
      </c>
      <c r="H11" s="44"/>
      <c r="I11" s="44"/>
      <c r="J11" s="44"/>
      <c r="K11" s="44"/>
      <c r="L11" s="44"/>
      <c r="M11" s="44"/>
    </row>
    <row r="12" spans="1:13" ht="21.75">
      <c r="A12" s="56">
        <v>7</v>
      </c>
      <c r="B12" s="83" t="s">
        <v>10</v>
      </c>
      <c r="C12" s="28">
        <v>26208</v>
      </c>
      <c r="D12" s="39">
        <v>13104</v>
      </c>
      <c r="E12" s="40"/>
      <c r="F12" s="28">
        <f t="shared" si="0"/>
        <v>39312</v>
      </c>
      <c r="G12" s="68"/>
      <c r="H12" s="44"/>
      <c r="I12" s="44"/>
      <c r="J12" s="44"/>
      <c r="K12" s="44"/>
      <c r="L12" s="44"/>
      <c r="M12" s="44"/>
    </row>
    <row r="13" spans="1:13" ht="21.75">
      <c r="A13" s="56">
        <v>8</v>
      </c>
      <c r="B13" s="83" t="s">
        <v>88</v>
      </c>
      <c r="C13" s="28">
        <v>1764981.08</v>
      </c>
      <c r="D13" s="39"/>
      <c r="E13" s="40"/>
      <c r="F13" s="28">
        <f t="shared" si="0"/>
        <v>1764981.08</v>
      </c>
      <c r="G13" s="68"/>
      <c r="H13" s="44"/>
      <c r="I13" s="44"/>
      <c r="J13" s="44"/>
      <c r="K13" s="44"/>
      <c r="L13" s="44"/>
      <c r="M13" s="44"/>
    </row>
    <row r="14" spans="1:13" ht="21.75">
      <c r="A14" s="117"/>
      <c r="B14" s="84"/>
      <c r="C14" s="58">
        <v>0</v>
      </c>
      <c r="D14" s="41"/>
      <c r="E14" s="57"/>
      <c r="F14" s="58"/>
      <c r="G14" s="68"/>
      <c r="H14" s="44"/>
      <c r="I14" s="44"/>
      <c r="J14" s="44"/>
      <c r="K14" s="44"/>
      <c r="L14" s="44"/>
      <c r="M14" s="44"/>
    </row>
    <row r="15" spans="1:13" ht="22.5" thickBot="1">
      <c r="A15" s="100" t="s">
        <v>11</v>
      </c>
      <c r="B15" s="100"/>
      <c r="C15" s="42">
        <f>SUM(C6:C14)</f>
        <v>2366554.58</v>
      </c>
      <c r="D15" s="42">
        <f>SUM(D6:D14)</f>
        <v>55796.25</v>
      </c>
      <c r="E15" s="42">
        <f>SUM(E6:E14)</f>
        <v>101384.66</v>
      </c>
      <c r="F15" s="42">
        <f>SUM(F6:F14)</f>
        <v>2320966.17</v>
      </c>
      <c r="G15" s="68"/>
      <c r="H15" s="44"/>
      <c r="I15" s="44"/>
      <c r="J15" s="44"/>
      <c r="K15" s="44"/>
      <c r="L15" s="44"/>
      <c r="M15" s="44"/>
    </row>
    <row r="16" spans="1:13" ht="22.5" thickTop="1">
      <c r="A16" s="65"/>
      <c r="B16" s="65"/>
      <c r="C16" s="118"/>
      <c r="D16" s="118"/>
      <c r="E16" s="118"/>
      <c r="F16" s="118"/>
      <c r="G16" s="68"/>
      <c r="H16" s="44"/>
      <c r="I16" s="44"/>
      <c r="J16" s="44"/>
      <c r="K16" s="44"/>
      <c r="L16" s="44"/>
      <c r="M16" s="44"/>
    </row>
  </sheetData>
  <sheetProtection/>
  <mergeCells count="4">
    <mergeCell ref="A3:F3"/>
    <mergeCell ref="A2:F2"/>
    <mergeCell ref="A4:F4"/>
    <mergeCell ref="A15:B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5">
      <selection activeCell="C10" sqref="C10"/>
    </sheetView>
  </sheetViews>
  <sheetFormatPr defaultColWidth="9.140625" defaultRowHeight="15"/>
  <cols>
    <col min="1" max="1" width="9.00390625" style="3" customWidth="1"/>
    <col min="2" max="2" width="56.421875" style="3" customWidth="1"/>
    <col min="3" max="6" width="15.00390625" style="3" customWidth="1"/>
    <col min="7" max="16384" width="9.00390625" style="3" customWidth="1"/>
  </cols>
  <sheetData>
    <row r="1" spans="1:13" ht="21">
      <c r="A1" s="119"/>
      <c r="B1" s="119"/>
      <c r="C1" s="119"/>
      <c r="D1" s="119"/>
      <c r="E1" s="119"/>
      <c r="F1" s="119"/>
      <c r="G1" s="119"/>
      <c r="H1" s="44"/>
      <c r="I1" s="44"/>
      <c r="J1" s="44"/>
      <c r="K1" s="44"/>
      <c r="L1" s="44"/>
      <c r="M1" s="44"/>
    </row>
    <row r="2" spans="1:13" ht="21">
      <c r="A2" s="85"/>
      <c r="B2" s="85"/>
      <c r="C2" s="85"/>
      <c r="D2" s="85"/>
      <c r="E2" s="85"/>
      <c r="F2" s="120" t="s">
        <v>192</v>
      </c>
      <c r="G2" s="120"/>
      <c r="H2" s="44"/>
      <c r="I2" s="44"/>
      <c r="J2" s="44"/>
      <c r="K2" s="44"/>
      <c r="L2" s="44"/>
      <c r="M2" s="44"/>
    </row>
    <row r="3" spans="1:13" s="64" customFormat="1" ht="26.25">
      <c r="A3" s="102" t="s">
        <v>193</v>
      </c>
      <c r="B3" s="102"/>
      <c r="C3" s="102"/>
      <c r="D3" s="102"/>
      <c r="E3" s="102"/>
      <c r="F3" s="102"/>
      <c r="G3" s="102"/>
      <c r="H3" s="63"/>
      <c r="I3" s="63"/>
      <c r="J3" s="63"/>
      <c r="K3" s="63"/>
      <c r="L3" s="63"/>
      <c r="M3" s="63"/>
    </row>
    <row r="4" spans="1:13" s="64" customFormat="1" ht="23.25">
      <c r="A4" s="103" t="s">
        <v>194</v>
      </c>
      <c r="B4" s="103"/>
      <c r="C4" s="103"/>
      <c r="D4" s="103"/>
      <c r="E4" s="103"/>
      <c r="F4" s="103"/>
      <c r="G4" s="103"/>
      <c r="H4" s="63"/>
      <c r="I4" s="63"/>
      <c r="J4" s="63"/>
      <c r="K4" s="63"/>
      <c r="L4" s="63"/>
      <c r="M4" s="63"/>
    </row>
    <row r="5" spans="1:13" s="64" customFormat="1" ht="23.25">
      <c r="A5" s="104" t="s">
        <v>283</v>
      </c>
      <c r="B5" s="104"/>
      <c r="C5" s="104"/>
      <c r="D5" s="104"/>
      <c r="E5" s="104"/>
      <c r="F5" s="104"/>
      <c r="G5" s="104"/>
      <c r="H5" s="63"/>
      <c r="I5" s="63"/>
      <c r="J5" s="63"/>
      <c r="K5" s="63"/>
      <c r="L5" s="63"/>
      <c r="M5" s="63"/>
    </row>
    <row r="6" spans="1:13" s="67" customFormat="1" ht="21">
      <c r="A6" s="31" t="s">
        <v>195</v>
      </c>
      <c r="B6" s="59" t="s">
        <v>0</v>
      </c>
      <c r="C6" s="31" t="s">
        <v>196</v>
      </c>
      <c r="D6" s="31" t="s">
        <v>21</v>
      </c>
      <c r="E6" s="31" t="s">
        <v>197</v>
      </c>
      <c r="F6" s="31" t="s">
        <v>284</v>
      </c>
      <c r="G6" s="31" t="s">
        <v>198</v>
      </c>
      <c r="H6" s="66"/>
      <c r="I6" s="66"/>
      <c r="J6" s="66"/>
      <c r="K6" s="66"/>
      <c r="L6" s="66"/>
      <c r="M6" s="66"/>
    </row>
    <row r="7" spans="1:13" ht="21">
      <c r="A7" s="32" t="s">
        <v>199</v>
      </c>
      <c r="B7" s="86"/>
      <c r="C7" s="87"/>
      <c r="D7" s="88"/>
      <c r="E7" s="87"/>
      <c r="F7" s="87"/>
      <c r="G7" s="89"/>
      <c r="H7" s="44"/>
      <c r="I7" s="44"/>
      <c r="J7" s="44"/>
      <c r="K7" s="44"/>
      <c r="L7" s="44"/>
      <c r="M7" s="44"/>
    </row>
    <row r="8" spans="1:13" ht="21">
      <c r="A8" s="29"/>
      <c r="B8" s="43"/>
      <c r="C8" s="90"/>
      <c r="D8" s="30"/>
      <c r="E8" s="30"/>
      <c r="F8" s="30"/>
      <c r="G8" s="91"/>
      <c r="H8" s="44"/>
      <c r="I8" s="44"/>
      <c r="J8" s="44"/>
      <c r="K8" s="44"/>
      <c r="L8" s="44"/>
      <c r="M8" s="44"/>
    </row>
    <row r="9" spans="1:13" ht="21">
      <c r="A9" s="29">
        <v>1</v>
      </c>
      <c r="B9" s="43" t="s">
        <v>285</v>
      </c>
      <c r="C9" s="33">
        <v>15140</v>
      </c>
      <c r="D9" s="30"/>
      <c r="E9" s="30">
        <v>15140</v>
      </c>
      <c r="F9" s="30"/>
      <c r="G9" s="92">
        <f>C9+D9-E9</f>
        <v>0</v>
      </c>
      <c r="H9" s="44"/>
      <c r="I9" s="44"/>
      <c r="J9" s="44"/>
      <c r="K9" s="44"/>
      <c r="L9" s="44"/>
      <c r="M9" s="44"/>
    </row>
    <row r="10" spans="1:13" ht="21">
      <c r="A10" s="29">
        <v>2</v>
      </c>
      <c r="B10" s="43" t="s">
        <v>286</v>
      </c>
      <c r="C10" s="90"/>
      <c r="D10" s="30">
        <v>30150</v>
      </c>
      <c r="E10" s="30">
        <v>30150</v>
      </c>
      <c r="F10" s="30"/>
      <c r="G10" s="92">
        <f>C10+D10-E10</f>
        <v>0</v>
      </c>
      <c r="H10" s="44"/>
      <c r="I10" s="44"/>
      <c r="J10" s="44"/>
      <c r="K10" s="44"/>
      <c r="L10" s="44"/>
      <c r="M10" s="44"/>
    </row>
    <row r="11" spans="1:13" ht="21">
      <c r="A11" s="29"/>
      <c r="B11" s="43"/>
      <c r="C11" s="90"/>
      <c r="D11" s="30"/>
      <c r="E11" s="30"/>
      <c r="F11" s="30"/>
      <c r="G11" s="92"/>
      <c r="H11" s="44"/>
      <c r="I11" s="44"/>
      <c r="J11" s="44"/>
      <c r="K11" s="44"/>
      <c r="L11" s="44"/>
      <c r="M11" s="44"/>
    </row>
    <row r="12" spans="1:13" ht="21">
      <c r="A12" s="29"/>
      <c r="B12" s="43"/>
      <c r="C12" s="90"/>
      <c r="D12" s="30"/>
      <c r="E12" s="30"/>
      <c r="F12" s="30"/>
      <c r="G12" s="92"/>
      <c r="H12" s="44"/>
      <c r="I12" s="44"/>
      <c r="J12" s="44"/>
      <c r="K12" s="44"/>
      <c r="L12" s="44"/>
      <c r="M12" s="44"/>
    </row>
    <row r="13" spans="1:13" ht="21">
      <c r="A13" s="29"/>
      <c r="B13" s="43"/>
      <c r="C13" s="90"/>
      <c r="D13" s="30"/>
      <c r="E13" s="30"/>
      <c r="F13" s="30"/>
      <c r="G13" s="92"/>
      <c r="H13" s="44"/>
      <c r="I13" s="44"/>
      <c r="J13" s="44"/>
      <c r="K13" s="44"/>
      <c r="L13" s="44"/>
      <c r="M13" s="44"/>
    </row>
    <row r="14" spans="1:13" ht="21">
      <c r="A14" s="29"/>
      <c r="B14" s="43"/>
      <c r="C14" s="93"/>
      <c r="D14" s="30"/>
      <c r="E14" s="30"/>
      <c r="F14" s="30"/>
      <c r="G14" s="94"/>
      <c r="H14" s="44"/>
      <c r="I14" s="44"/>
      <c r="J14" s="44"/>
      <c r="K14" s="44"/>
      <c r="L14" s="44"/>
      <c r="M14" s="44"/>
    </row>
    <row r="15" spans="1:7" ht="24.75">
      <c r="A15" s="105" t="s">
        <v>26</v>
      </c>
      <c r="B15" s="106"/>
      <c r="C15" s="95">
        <f>SUM(C9:C14)</f>
        <v>15140</v>
      </c>
      <c r="D15" s="96">
        <f>SUM(D8:D14)</f>
        <v>30150</v>
      </c>
      <c r="E15" s="96">
        <f>SUM(E8:E14)</f>
        <v>45290</v>
      </c>
      <c r="F15" s="96"/>
      <c r="G15" s="96">
        <f>SUM(G8:G14)</f>
        <v>0</v>
      </c>
    </row>
    <row r="16" spans="1:7" ht="24.75">
      <c r="A16" s="121"/>
      <c r="B16" s="119"/>
      <c r="C16" s="122">
        <f>C15+D15</f>
        <v>45290</v>
      </c>
      <c r="D16" s="123"/>
      <c r="E16" s="119"/>
      <c r="F16" s="119"/>
      <c r="G16" s="119"/>
    </row>
    <row r="17" spans="1:7" ht="24.75">
      <c r="A17" s="124"/>
      <c r="B17" s="124"/>
      <c r="C17" s="124"/>
      <c r="D17" s="124"/>
      <c r="E17" s="124"/>
      <c r="F17" s="124"/>
      <c r="G17" s="124"/>
    </row>
    <row r="18" spans="1:7" ht="25.5">
      <c r="A18" s="125"/>
      <c r="B18" s="125"/>
      <c r="C18" s="125"/>
      <c r="D18" s="125"/>
      <c r="E18" s="125"/>
      <c r="F18" s="125"/>
      <c r="G18" s="125"/>
    </row>
  </sheetData>
  <sheetProtection/>
  <mergeCells count="8">
    <mergeCell ref="A15:B15"/>
    <mergeCell ref="C16:D16"/>
    <mergeCell ref="A17:G17"/>
    <mergeCell ref="A18:G18"/>
    <mergeCell ref="F2:G2"/>
    <mergeCell ref="A3:G3"/>
    <mergeCell ref="A4:G4"/>
    <mergeCell ref="A5:G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F1">
      <selection activeCell="I10" sqref="I10"/>
    </sheetView>
  </sheetViews>
  <sheetFormatPr defaultColWidth="9.140625" defaultRowHeight="15"/>
  <cols>
    <col min="2" max="2" width="5.00390625" style="0" customWidth="1"/>
    <col min="3" max="3" width="9.00390625" style="0" hidden="1" customWidth="1"/>
    <col min="4" max="4" width="3.421875" style="0" customWidth="1"/>
    <col min="7" max="7" width="0.2890625" style="0" customWidth="1"/>
    <col min="8" max="8" width="12.7109375" style="0" customWidth="1"/>
    <col min="9" max="9" width="13.421875" style="0" customWidth="1"/>
    <col min="10" max="10" width="26.28125" style="0" customWidth="1"/>
    <col min="12" max="12" width="3.28125" style="0" customWidth="1"/>
    <col min="13" max="13" width="9.00390625" style="0" hidden="1" customWidth="1"/>
  </cols>
  <sheetData>
    <row r="1" spans="1:16" ht="14.25">
      <c r="A1" s="146"/>
      <c r="B1" s="130"/>
      <c r="C1" s="130"/>
      <c r="D1" s="130"/>
      <c r="E1" s="130"/>
      <c r="F1" s="127"/>
      <c r="G1" s="132" t="s">
        <v>4</v>
      </c>
      <c r="H1" s="130"/>
      <c r="I1" s="130"/>
      <c r="J1" s="130"/>
      <c r="K1" s="130"/>
      <c r="L1" s="127"/>
      <c r="M1" s="127"/>
      <c r="N1" s="127"/>
      <c r="O1" s="128" t="s">
        <v>200</v>
      </c>
      <c r="P1" s="127"/>
    </row>
    <row r="2" spans="1:16" ht="14.25">
      <c r="A2" s="127"/>
      <c r="B2" s="127"/>
      <c r="C2" s="127"/>
      <c r="D2" s="127"/>
      <c r="E2" s="127"/>
      <c r="F2" s="127"/>
      <c r="G2" s="130"/>
      <c r="H2" s="130"/>
      <c r="I2" s="130"/>
      <c r="J2" s="130"/>
      <c r="K2" s="130"/>
      <c r="L2" s="127"/>
      <c r="M2" s="127"/>
      <c r="N2" s="127"/>
      <c r="O2" s="127"/>
      <c r="P2" s="127"/>
    </row>
    <row r="3" spans="1:16" ht="14.25">
      <c r="A3" s="127"/>
      <c r="B3" s="127"/>
      <c r="C3" s="127"/>
      <c r="D3" s="127"/>
      <c r="E3" s="127"/>
      <c r="F3" s="127"/>
      <c r="G3" s="129" t="s">
        <v>201</v>
      </c>
      <c r="H3" s="130"/>
      <c r="I3" s="130"/>
      <c r="J3" s="130"/>
      <c r="K3" s="130"/>
      <c r="L3" s="127"/>
      <c r="M3" s="127"/>
      <c r="N3" s="127"/>
      <c r="O3" s="127"/>
      <c r="P3" s="127"/>
    </row>
    <row r="4" spans="1:16" ht="14.25">
      <c r="A4" s="127"/>
      <c r="B4" s="127"/>
      <c r="C4" s="127"/>
      <c r="D4" s="127"/>
      <c r="E4" s="127"/>
      <c r="F4" s="127"/>
      <c r="G4" s="132" t="s">
        <v>300</v>
      </c>
      <c r="H4" s="130"/>
      <c r="I4" s="130"/>
      <c r="J4" s="130"/>
      <c r="K4" s="130"/>
      <c r="L4" s="127"/>
      <c r="M4" s="127"/>
      <c r="N4" s="127"/>
      <c r="O4" s="127"/>
      <c r="P4" s="127"/>
    </row>
    <row r="5" spans="1:16" ht="14.25">
      <c r="A5" s="133" t="s">
        <v>12</v>
      </c>
      <c r="B5" s="136"/>
      <c r="C5" s="136"/>
      <c r="D5" s="136"/>
      <c r="E5" s="136"/>
      <c r="F5" s="136"/>
      <c r="G5" s="136"/>
      <c r="H5" s="136"/>
      <c r="I5" s="134"/>
      <c r="J5" s="147" t="s">
        <v>0</v>
      </c>
      <c r="K5" s="148" t="s">
        <v>20</v>
      </c>
      <c r="L5" s="149"/>
      <c r="M5" s="150"/>
      <c r="N5" s="148" t="s">
        <v>202</v>
      </c>
      <c r="O5" s="149"/>
      <c r="P5" s="150"/>
    </row>
    <row r="6" spans="1:16" ht="25.5">
      <c r="A6" s="133" t="s">
        <v>203</v>
      </c>
      <c r="B6" s="136"/>
      <c r="C6" s="134"/>
      <c r="D6" s="127"/>
      <c r="E6" s="133" t="s">
        <v>204</v>
      </c>
      <c r="F6" s="136"/>
      <c r="G6" s="134"/>
      <c r="H6" s="135" t="s">
        <v>205</v>
      </c>
      <c r="I6" s="135" t="s">
        <v>206</v>
      </c>
      <c r="J6" s="151" t="s">
        <v>207</v>
      </c>
      <c r="K6" s="152" t="s">
        <v>207</v>
      </c>
      <c r="L6" s="142"/>
      <c r="M6" s="143"/>
      <c r="N6" s="152" t="s">
        <v>208</v>
      </c>
      <c r="O6" s="142"/>
      <c r="P6" s="143"/>
    </row>
    <row r="7" spans="1:16" ht="25.5">
      <c r="A7" s="153" t="s">
        <v>207</v>
      </c>
      <c r="B7" s="136"/>
      <c r="C7" s="134"/>
      <c r="D7" s="127"/>
      <c r="E7" s="154" t="s">
        <v>207</v>
      </c>
      <c r="F7" s="136"/>
      <c r="G7" s="134"/>
      <c r="H7" s="155" t="s">
        <v>207</v>
      </c>
      <c r="I7" s="156">
        <v>77210436.83</v>
      </c>
      <c r="J7" s="157" t="s">
        <v>209</v>
      </c>
      <c r="K7" s="153" t="s">
        <v>207</v>
      </c>
      <c r="L7" s="136"/>
      <c r="M7" s="134"/>
      <c r="N7" s="154" t="s">
        <v>301</v>
      </c>
      <c r="O7" s="136"/>
      <c r="P7" s="134"/>
    </row>
    <row r="8" spans="1:16" ht="38.25">
      <c r="A8" s="158" t="s">
        <v>207</v>
      </c>
      <c r="B8" s="136"/>
      <c r="C8" s="134"/>
      <c r="D8" s="127"/>
      <c r="E8" s="158" t="s">
        <v>207</v>
      </c>
      <c r="F8" s="136"/>
      <c r="G8" s="134"/>
      <c r="H8" s="159" t="s">
        <v>207</v>
      </c>
      <c r="I8" s="159" t="s">
        <v>207</v>
      </c>
      <c r="J8" s="160" t="s">
        <v>14</v>
      </c>
      <c r="K8" s="161" t="s">
        <v>210</v>
      </c>
      <c r="L8" s="136"/>
      <c r="M8" s="134"/>
      <c r="N8" s="158" t="s">
        <v>207</v>
      </c>
      <c r="O8" s="136"/>
      <c r="P8" s="134"/>
    </row>
    <row r="9" spans="1:16" ht="25.5">
      <c r="A9" s="154" t="s">
        <v>302</v>
      </c>
      <c r="B9" s="136"/>
      <c r="C9" s="134"/>
      <c r="D9" s="127"/>
      <c r="E9" s="154" t="s">
        <v>211</v>
      </c>
      <c r="F9" s="136"/>
      <c r="G9" s="134"/>
      <c r="H9" s="155" t="s">
        <v>302</v>
      </c>
      <c r="I9" s="155" t="s">
        <v>303</v>
      </c>
      <c r="J9" s="162" t="s">
        <v>212</v>
      </c>
      <c r="K9" s="163" t="s">
        <v>213</v>
      </c>
      <c r="L9" s="136"/>
      <c r="M9" s="134"/>
      <c r="N9" s="154" t="s">
        <v>304</v>
      </c>
      <c r="O9" s="136"/>
      <c r="P9" s="134"/>
    </row>
    <row r="10" spans="1:16" ht="51">
      <c r="A10" s="154" t="s">
        <v>305</v>
      </c>
      <c r="B10" s="136"/>
      <c r="C10" s="134"/>
      <c r="D10" s="127"/>
      <c r="E10" s="154" t="s">
        <v>211</v>
      </c>
      <c r="F10" s="136"/>
      <c r="G10" s="134"/>
      <c r="H10" s="155" t="s">
        <v>305</v>
      </c>
      <c r="I10" s="155" t="s">
        <v>306</v>
      </c>
      <c r="J10" s="162" t="s">
        <v>27</v>
      </c>
      <c r="K10" s="163" t="s">
        <v>214</v>
      </c>
      <c r="L10" s="136"/>
      <c r="M10" s="134"/>
      <c r="N10" s="154" t="s">
        <v>307</v>
      </c>
      <c r="O10" s="136"/>
      <c r="P10" s="134"/>
    </row>
    <row r="11" spans="1:16" ht="25.5">
      <c r="A11" s="154" t="s">
        <v>308</v>
      </c>
      <c r="B11" s="136"/>
      <c r="C11" s="134"/>
      <c r="D11" s="127"/>
      <c r="E11" s="154" t="s">
        <v>211</v>
      </c>
      <c r="F11" s="136"/>
      <c r="G11" s="134"/>
      <c r="H11" s="155" t="s">
        <v>308</v>
      </c>
      <c r="I11" s="155" t="s">
        <v>309</v>
      </c>
      <c r="J11" s="162" t="s">
        <v>215</v>
      </c>
      <c r="K11" s="163" t="s">
        <v>216</v>
      </c>
      <c r="L11" s="136"/>
      <c r="M11" s="134"/>
      <c r="N11" s="154" t="s">
        <v>211</v>
      </c>
      <c r="O11" s="136"/>
      <c r="P11" s="134"/>
    </row>
    <row r="12" spans="1:16" ht="25.5">
      <c r="A12" s="154" t="s">
        <v>310</v>
      </c>
      <c r="B12" s="136"/>
      <c r="C12" s="134"/>
      <c r="D12" s="127"/>
      <c r="E12" s="154" t="s">
        <v>211</v>
      </c>
      <c r="F12" s="136"/>
      <c r="G12" s="134"/>
      <c r="H12" s="155" t="s">
        <v>310</v>
      </c>
      <c r="I12" s="155" t="s">
        <v>311</v>
      </c>
      <c r="J12" s="162" t="s">
        <v>35</v>
      </c>
      <c r="K12" s="163" t="s">
        <v>217</v>
      </c>
      <c r="L12" s="136"/>
      <c r="M12" s="134"/>
      <c r="N12" s="154" t="s">
        <v>312</v>
      </c>
      <c r="O12" s="136"/>
      <c r="P12" s="134"/>
    </row>
    <row r="13" spans="1:16" ht="25.5">
      <c r="A13" s="154" t="s">
        <v>313</v>
      </c>
      <c r="B13" s="136"/>
      <c r="C13" s="134"/>
      <c r="D13" s="127"/>
      <c r="E13" s="154" t="s">
        <v>211</v>
      </c>
      <c r="F13" s="136"/>
      <c r="G13" s="134"/>
      <c r="H13" s="155" t="s">
        <v>313</v>
      </c>
      <c r="I13" s="155" t="s">
        <v>314</v>
      </c>
      <c r="J13" s="162" t="s">
        <v>218</v>
      </c>
      <c r="K13" s="163" t="s">
        <v>219</v>
      </c>
      <c r="L13" s="136"/>
      <c r="M13" s="134"/>
      <c r="N13" s="154" t="s">
        <v>315</v>
      </c>
      <c r="O13" s="136"/>
      <c r="P13" s="134"/>
    </row>
    <row r="14" spans="1:16" ht="25.5">
      <c r="A14" s="154" t="s">
        <v>220</v>
      </c>
      <c r="B14" s="136"/>
      <c r="C14" s="134"/>
      <c r="D14" s="127"/>
      <c r="E14" s="154" t="s">
        <v>211</v>
      </c>
      <c r="F14" s="136"/>
      <c r="G14" s="134"/>
      <c r="H14" s="155" t="s">
        <v>220</v>
      </c>
      <c r="I14" s="155" t="s">
        <v>316</v>
      </c>
      <c r="J14" s="162" t="s">
        <v>221</v>
      </c>
      <c r="K14" s="163" t="s">
        <v>222</v>
      </c>
      <c r="L14" s="136"/>
      <c r="M14" s="134"/>
      <c r="N14" s="154" t="s">
        <v>211</v>
      </c>
      <c r="O14" s="136"/>
      <c r="P14" s="134"/>
    </row>
    <row r="15" spans="1:16" ht="25.5">
      <c r="A15" s="158" t="s">
        <v>317</v>
      </c>
      <c r="B15" s="136"/>
      <c r="C15" s="134"/>
      <c r="D15" s="127"/>
      <c r="E15" s="158" t="s">
        <v>211</v>
      </c>
      <c r="F15" s="136"/>
      <c r="G15" s="134"/>
      <c r="H15" s="159" t="s">
        <v>317</v>
      </c>
      <c r="I15" s="159" t="s">
        <v>318</v>
      </c>
      <c r="J15" s="164" t="s">
        <v>26</v>
      </c>
      <c r="K15" s="165" t="s">
        <v>210</v>
      </c>
      <c r="L15" s="136"/>
      <c r="M15" s="134"/>
      <c r="N15" s="158" t="s">
        <v>319</v>
      </c>
      <c r="O15" s="136"/>
      <c r="P15" s="134"/>
    </row>
    <row r="16" spans="1:16" ht="51">
      <c r="A16" s="154" t="s">
        <v>211</v>
      </c>
      <c r="B16" s="136"/>
      <c r="C16" s="134"/>
      <c r="D16" s="127"/>
      <c r="E16" s="154" t="s">
        <v>320</v>
      </c>
      <c r="F16" s="136"/>
      <c r="G16" s="134"/>
      <c r="H16" s="155" t="s">
        <v>320</v>
      </c>
      <c r="I16" s="155" t="s">
        <v>321</v>
      </c>
      <c r="J16" s="162" t="s">
        <v>223</v>
      </c>
      <c r="K16" s="163" t="s">
        <v>224</v>
      </c>
      <c r="L16" s="136"/>
      <c r="M16" s="134"/>
      <c r="N16" s="154" t="s">
        <v>211</v>
      </c>
      <c r="O16" s="136"/>
      <c r="P16" s="134"/>
    </row>
    <row r="17" spans="1:16" ht="25.5">
      <c r="A17" s="158" t="s">
        <v>317</v>
      </c>
      <c r="B17" s="136"/>
      <c r="C17" s="134"/>
      <c r="D17" s="127"/>
      <c r="E17" s="158" t="s">
        <v>320</v>
      </c>
      <c r="F17" s="136"/>
      <c r="G17" s="134"/>
      <c r="H17" s="159" t="s">
        <v>322</v>
      </c>
      <c r="I17" s="159" t="s">
        <v>323</v>
      </c>
      <c r="J17" s="164" t="s">
        <v>26</v>
      </c>
      <c r="K17" s="165" t="s">
        <v>210</v>
      </c>
      <c r="L17" s="136"/>
      <c r="M17" s="134"/>
      <c r="N17" s="158" t="s">
        <v>319</v>
      </c>
      <c r="O17" s="136"/>
      <c r="P17" s="134"/>
    </row>
    <row r="18" spans="1:16" ht="25.5">
      <c r="A18" s="154" t="s">
        <v>211</v>
      </c>
      <c r="B18" s="136"/>
      <c r="C18" s="134"/>
      <c r="D18" s="127"/>
      <c r="E18" s="154" t="s">
        <v>211</v>
      </c>
      <c r="F18" s="136"/>
      <c r="G18" s="134"/>
      <c r="H18" s="155" t="s">
        <v>211</v>
      </c>
      <c r="I18" s="155" t="s">
        <v>324</v>
      </c>
      <c r="J18" s="162" t="s">
        <v>90</v>
      </c>
      <c r="K18" s="163" t="s">
        <v>225</v>
      </c>
      <c r="L18" s="136"/>
      <c r="M18" s="134"/>
      <c r="N18" s="154" t="s">
        <v>325</v>
      </c>
      <c r="O18" s="136"/>
      <c r="P18" s="134"/>
    </row>
    <row r="19" spans="1:16" ht="25.5">
      <c r="A19" s="154" t="s">
        <v>211</v>
      </c>
      <c r="B19" s="136"/>
      <c r="C19" s="134"/>
      <c r="D19" s="127"/>
      <c r="E19" s="154" t="s">
        <v>211</v>
      </c>
      <c r="F19" s="136"/>
      <c r="G19" s="134"/>
      <c r="H19" s="155" t="s">
        <v>211</v>
      </c>
      <c r="I19" s="155" t="s">
        <v>326</v>
      </c>
      <c r="J19" s="162" t="s">
        <v>113</v>
      </c>
      <c r="K19" s="163" t="s">
        <v>226</v>
      </c>
      <c r="L19" s="136"/>
      <c r="M19" s="134"/>
      <c r="N19" s="154" t="s">
        <v>211</v>
      </c>
      <c r="O19" s="136"/>
      <c r="P19" s="134"/>
    </row>
    <row r="20" spans="1:16" ht="51">
      <c r="A20" s="154" t="s">
        <v>211</v>
      </c>
      <c r="B20" s="136"/>
      <c r="C20" s="134"/>
      <c r="D20" s="127"/>
      <c r="E20" s="154" t="s">
        <v>211</v>
      </c>
      <c r="F20" s="136"/>
      <c r="G20" s="134"/>
      <c r="H20" s="155" t="s">
        <v>211</v>
      </c>
      <c r="I20" s="155" t="s">
        <v>327</v>
      </c>
      <c r="J20" s="162" t="s">
        <v>115</v>
      </c>
      <c r="K20" s="163" t="s">
        <v>328</v>
      </c>
      <c r="L20" s="136"/>
      <c r="M20" s="134"/>
      <c r="N20" s="154" t="s">
        <v>211</v>
      </c>
      <c r="O20" s="136"/>
      <c r="P20" s="134"/>
    </row>
    <row r="21" spans="1:16" ht="25.5">
      <c r="A21" s="154" t="s">
        <v>211</v>
      </c>
      <c r="B21" s="136"/>
      <c r="C21" s="134"/>
      <c r="D21" s="127"/>
      <c r="E21" s="154" t="s">
        <v>211</v>
      </c>
      <c r="F21" s="136"/>
      <c r="G21" s="134"/>
      <c r="H21" s="155" t="s">
        <v>211</v>
      </c>
      <c r="I21" s="155" t="s">
        <v>329</v>
      </c>
      <c r="J21" s="162" t="s">
        <v>330</v>
      </c>
      <c r="K21" s="163" t="s">
        <v>331</v>
      </c>
      <c r="L21" s="136"/>
      <c r="M21" s="134"/>
      <c r="N21" s="154" t="s">
        <v>211</v>
      </c>
      <c r="O21" s="136"/>
      <c r="P21" s="134"/>
    </row>
    <row r="22" spans="1:16" ht="25.5">
      <c r="A22" s="154" t="s">
        <v>211</v>
      </c>
      <c r="B22" s="136"/>
      <c r="C22" s="134"/>
      <c r="D22" s="127"/>
      <c r="E22" s="154" t="s">
        <v>211</v>
      </c>
      <c r="F22" s="136"/>
      <c r="G22" s="134"/>
      <c r="H22" s="155" t="s">
        <v>211</v>
      </c>
      <c r="I22" s="155" t="s">
        <v>332</v>
      </c>
      <c r="J22" s="162" t="s">
        <v>89</v>
      </c>
      <c r="K22" s="163" t="s">
        <v>227</v>
      </c>
      <c r="L22" s="136"/>
      <c r="M22" s="134"/>
      <c r="N22" s="154" t="s">
        <v>211</v>
      </c>
      <c r="O22" s="136"/>
      <c r="P22" s="134"/>
    </row>
    <row r="23" spans="1:16" ht="38.25">
      <c r="A23" s="154" t="s">
        <v>211</v>
      </c>
      <c r="B23" s="136"/>
      <c r="C23" s="134"/>
      <c r="D23" s="127"/>
      <c r="E23" s="154" t="s">
        <v>211</v>
      </c>
      <c r="F23" s="136"/>
      <c r="G23" s="134"/>
      <c r="H23" s="155" t="s">
        <v>211</v>
      </c>
      <c r="I23" s="155" t="s">
        <v>333</v>
      </c>
      <c r="J23" s="162" t="s">
        <v>118</v>
      </c>
      <c r="K23" s="163" t="s">
        <v>228</v>
      </c>
      <c r="L23" s="136"/>
      <c r="M23" s="134"/>
      <c r="N23" s="154" t="s">
        <v>334</v>
      </c>
      <c r="O23" s="136"/>
      <c r="P23" s="134"/>
    </row>
    <row r="24" spans="1:16" ht="25.5">
      <c r="A24" s="154" t="s">
        <v>211</v>
      </c>
      <c r="B24" s="136"/>
      <c r="C24" s="134"/>
      <c r="D24" s="127"/>
      <c r="E24" s="154" t="s">
        <v>211</v>
      </c>
      <c r="F24" s="136"/>
      <c r="G24" s="134"/>
      <c r="H24" s="155" t="s">
        <v>211</v>
      </c>
      <c r="I24" s="155" t="s">
        <v>335</v>
      </c>
      <c r="J24" s="162" t="s">
        <v>120</v>
      </c>
      <c r="K24" s="163" t="s">
        <v>229</v>
      </c>
      <c r="L24" s="136"/>
      <c r="M24" s="134"/>
      <c r="N24" s="154" t="s">
        <v>211</v>
      </c>
      <c r="O24" s="136"/>
      <c r="P24" s="134"/>
    </row>
    <row r="25" spans="1:16" ht="38.25">
      <c r="A25" s="154" t="s">
        <v>211</v>
      </c>
      <c r="B25" s="136"/>
      <c r="C25" s="134"/>
      <c r="D25" s="127"/>
      <c r="E25" s="154" t="s">
        <v>211</v>
      </c>
      <c r="F25" s="136"/>
      <c r="G25" s="134"/>
      <c r="H25" s="155" t="s">
        <v>211</v>
      </c>
      <c r="I25" s="155" t="s">
        <v>336</v>
      </c>
      <c r="J25" s="162" t="s">
        <v>187</v>
      </c>
      <c r="K25" s="163" t="s">
        <v>231</v>
      </c>
      <c r="L25" s="136"/>
      <c r="M25" s="134"/>
      <c r="N25" s="154" t="s">
        <v>211</v>
      </c>
      <c r="O25" s="136"/>
      <c r="P25" s="134"/>
    </row>
    <row r="26" spans="1:16" ht="38.25">
      <c r="A26" s="154" t="s">
        <v>211</v>
      </c>
      <c r="B26" s="136"/>
      <c r="C26" s="134"/>
      <c r="D26" s="127"/>
      <c r="E26" s="154" t="s">
        <v>211</v>
      </c>
      <c r="F26" s="136"/>
      <c r="G26" s="134"/>
      <c r="H26" s="155" t="s">
        <v>211</v>
      </c>
      <c r="I26" s="155" t="s">
        <v>337</v>
      </c>
      <c r="J26" s="162" t="s">
        <v>338</v>
      </c>
      <c r="K26" s="163" t="s">
        <v>339</v>
      </c>
      <c r="L26" s="136"/>
      <c r="M26" s="134"/>
      <c r="N26" s="154" t="s">
        <v>211</v>
      </c>
      <c r="O26" s="136"/>
      <c r="P26" s="134"/>
    </row>
    <row r="27" spans="1:16" ht="25.5">
      <c r="A27" s="154" t="s">
        <v>211</v>
      </c>
      <c r="B27" s="136"/>
      <c r="C27" s="134"/>
      <c r="D27" s="127"/>
      <c r="E27" s="154" t="s">
        <v>211</v>
      </c>
      <c r="F27" s="136"/>
      <c r="G27" s="134"/>
      <c r="H27" s="155" t="s">
        <v>211</v>
      </c>
      <c r="I27" s="155" t="s">
        <v>340</v>
      </c>
      <c r="J27" s="162" t="s">
        <v>122</v>
      </c>
      <c r="K27" s="163" t="s">
        <v>232</v>
      </c>
      <c r="L27" s="136"/>
      <c r="M27" s="134"/>
      <c r="N27" s="154" t="s">
        <v>341</v>
      </c>
      <c r="O27" s="136"/>
      <c r="P27" s="134"/>
    </row>
    <row r="28" spans="1:16" ht="25.5">
      <c r="A28" s="154" t="s">
        <v>211</v>
      </c>
      <c r="B28" s="136"/>
      <c r="C28" s="134"/>
      <c r="D28" s="127"/>
      <c r="E28" s="154" t="s">
        <v>211</v>
      </c>
      <c r="F28" s="136"/>
      <c r="G28" s="134"/>
      <c r="H28" s="155" t="s">
        <v>211</v>
      </c>
      <c r="I28" s="155" t="s">
        <v>342</v>
      </c>
      <c r="J28" s="162" t="s">
        <v>233</v>
      </c>
      <c r="K28" s="163" t="s">
        <v>234</v>
      </c>
      <c r="L28" s="136"/>
      <c r="M28" s="134"/>
      <c r="N28" s="154" t="s">
        <v>343</v>
      </c>
      <c r="O28" s="136"/>
      <c r="P28" s="134"/>
    </row>
    <row r="29" spans="1:16" ht="63.75">
      <c r="A29" s="154" t="s">
        <v>211</v>
      </c>
      <c r="B29" s="136"/>
      <c r="C29" s="134"/>
      <c r="D29" s="127"/>
      <c r="E29" s="154" t="s">
        <v>211</v>
      </c>
      <c r="F29" s="136"/>
      <c r="G29" s="134"/>
      <c r="H29" s="155" t="s">
        <v>211</v>
      </c>
      <c r="I29" s="155" t="s">
        <v>344</v>
      </c>
      <c r="J29" s="162" t="s">
        <v>124</v>
      </c>
      <c r="K29" s="163" t="s">
        <v>235</v>
      </c>
      <c r="L29" s="136"/>
      <c r="M29" s="134"/>
      <c r="N29" s="154" t="s">
        <v>211</v>
      </c>
      <c r="O29" s="136"/>
      <c r="P29" s="134"/>
    </row>
    <row r="30" spans="1:16" ht="25.5">
      <c r="A30" s="154" t="s">
        <v>211</v>
      </c>
      <c r="B30" s="136"/>
      <c r="C30" s="134"/>
      <c r="D30" s="127"/>
      <c r="E30" s="154" t="s">
        <v>211</v>
      </c>
      <c r="F30" s="136"/>
      <c r="G30" s="134"/>
      <c r="H30" s="155" t="s">
        <v>211</v>
      </c>
      <c r="I30" s="155" t="s">
        <v>345</v>
      </c>
      <c r="J30" s="162" t="s">
        <v>236</v>
      </c>
      <c r="K30" s="163" t="s">
        <v>237</v>
      </c>
      <c r="L30" s="136"/>
      <c r="M30" s="134"/>
      <c r="N30" s="154" t="s">
        <v>346</v>
      </c>
      <c r="O30" s="136"/>
      <c r="P30" s="134"/>
    </row>
    <row r="31" spans="1:16" ht="25.5">
      <c r="A31" s="154" t="s">
        <v>211</v>
      </c>
      <c r="B31" s="136"/>
      <c r="C31" s="134"/>
      <c r="D31" s="127"/>
      <c r="E31" s="154" t="s">
        <v>211</v>
      </c>
      <c r="F31" s="136"/>
      <c r="G31" s="134"/>
      <c r="H31" s="155" t="s">
        <v>211</v>
      </c>
      <c r="I31" s="155" t="s">
        <v>332</v>
      </c>
      <c r="J31" s="162" t="s">
        <v>129</v>
      </c>
      <c r="K31" s="163" t="s">
        <v>238</v>
      </c>
      <c r="L31" s="136"/>
      <c r="M31" s="134"/>
      <c r="N31" s="154" t="s">
        <v>211</v>
      </c>
      <c r="O31" s="136"/>
      <c r="P31" s="134"/>
    </row>
    <row r="32" spans="1:16" ht="14.25">
      <c r="A32" s="154" t="s">
        <v>211</v>
      </c>
      <c r="B32" s="136"/>
      <c r="C32" s="134"/>
      <c r="D32" s="127"/>
      <c r="E32" s="154" t="s">
        <v>211</v>
      </c>
      <c r="F32" s="136"/>
      <c r="G32" s="134"/>
      <c r="H32" s="155" t="s">
        <v>211</v>
      </c>
      <c r="I32" s="155" t="s">
        <v>347</v>
      </c>
      <c r="J32" s="162" t="s">
        <v>3</v>
      </c>
      <c r="K32" s="163" t="s">
        <v>239</v>
      </c>
      <c r="L32" s="136"/>
      <c r="M32" s="134"/>
      <c r="N32" s="154" t="s">
        <v>211</v>
      </c>
      <c r="O32" s="136"/>
      <c r="P32" s="134"/>
    </row>
    <row r="33" spans="1:16" ht="25.5">
      <c r="A33" s="158" t="s">
        <v>211</v>
      </c>
      <c r="B33" s="136"/>
      <c r="C33" s="134"/>
      <c r="D33" s="127"/>
      <c r="E33" s="158" t="s">
        <v>211</v>
      </c>
      <c r="F33" s="136"/>
      <c r="G33" s="134"/>
      <c r="H33" s="159" t="s">
        <v>211</v>
      </c>
      <c r="I33" s="159" t="s">
        <v>348</v>
      </c>
      <c r="J33" s="164" t="s">
        <v>26</v>
      </c>
      <c r="K33" s="165" t="s">
        <v>210</v>
      </c>
      <c r="L33" s="136"/>
      <c r="M33" s="134"/>
      <c r="N33" s="158" t="s">
        <v>349</v>
      </c>
      <c r="O33" s="136"/>
      <c r="P33" s="134"/>
    </row>
    <row r="34" spans="1:16" ht="26.25" thickBot="1">
      <c r="A34" s="166" t="s">
        <v>317</v>
      </c>
      <c r="B34" s="167"/>
      <c r="C34" s="168"/>
      <c r="D34" s="127"/>
      <c r="E34" s="166" t="s">
        <v>320</v>
      </c>
      <c r="F34" s="167"/>
      <c r="G34" s="168"/>
      <c r="H34" s="169" t="s">
        <v>322</v>
      </c>
      <c r="I34" s="169" t="s">
        <v>350</v>
      </c>
      <c r="J34" s="170" t="s">
        <v>15</v>
      </c>
      <c r="K34" s="171" t="s">
        <v>210</v>
      </c>
      <c r="L34" s="167"/>
      <c r="M34" s="168"/>
      <c r="N34" s="166" t="s">
        <v>351</v>
      </c>
      <c r="O34" s="167"/>
      <c r="P34" s="168"/>
    </row>
    <row r="35" spans="1:16" ht="15" thickTop="1">
      <c r="A35" s="158" t="s">
        <v>207</v>
      </c>
      <c r="B35" s="136"/>
      <c r="C35" s="134"/>
      <c r="D35" s="127"/>
      <c r="E35" s="158" t="s">
        <v>207</v>
      </c>
      <c r="F35" s="136"/>
      <c r="G35" s="134"/>
      <c r="H35" s="159" t="s">
        <v>207</v>
      </c>
      <c r="I35" s="159" t="s">
        <v>207</v>
      </c>
      <c r="J35" s="160" t="s">
        <v>16</v>
      </c>
      <c r="K35" s="161" t="s">
        <v>210</v>
      </c>
      <c r="L35" s="136"/>
      <c r="M35" s="134"/>
      <c r="N35" s="158" t="s">
        <v>207</v>
      </c>
      <c r="O35" s="136"/>
      <c r="P35" s="134"/>
    </row>
    <row r="36" spans="1:16" ht="25.5">
      <c r="A36" s="154" t="s">
        <v>352</v>
      </c>
      <c r="B36" s="136"/>
      <c r="C36" s="134"/>
      <c r="D36" s="127"/>
      <c r="E36" s="154" t="s">
        <v>211</v>
      </c>
      <c r="F36" s="136"/>
      <c r="G36" s="134"/>
      <c r="H36" s="155" t="s">
        <v>352</v>
      </c>
      <c r="I36" s="155" t="s">
        <v>353</v>
      </c>
      <c r="J36" s="162" t="s">
        <v>92</v>
      </c>
      <c r="K36" s="163" t="s">
        <v>240</v>
      </c>
      <c r="L36" s="136"/>
      <c r="M36" s="134"/>
      <c r="N36" s="154" t="s">
        <v>354</v>
      </c>
      <c r="O36" s="136"/>
      <c r="P36" s="134"/>
    </row>
    <row r="37" spans="1:16" ht="25.5">
      <c r="A37" s="154" t="s">
        <v>355</v>
      </c>
      <c r="B37" s="136"/>
      <c r="C37" s="134"/>
      <c r="D37" s="127"/>
      <c r="E37" s="154" t="s">
        <v>211</v>
      </c>
      <c r="F37" s="136"/>
      <c r="G37" s="134"/>
      <c r="H37" s="155" t="s">
        <v>355</v>
      </c>
      <c r="I37" s="155" t="s">
        <v>356</v>
      </c>
      <c r="J37" s="162" t="s">
        <v>93</v>
      </c>
      <c r="K37" s="163" t="s">
        <v>241</v>
      </c>
      <c r="L37" s="136"/>
      <c r="M37" s="134"/>
      <c r="N37" s="154" t="s">
        <v>357</v>
      </c>
      <c r="O37" s="136"/>
      <c r="P37" s="134"/>
    </row>
    <row r="38" spans="1:16" ht="25.5">
      <c r="A38" s="154" t="s">
        <v>358</v>
      </c>
      <c r="B38" s="136"/>
      <c r="C38" s="134"/>
      <c r="D38" s="127"/>
      <c r="E38" s="154" t="s">
        <v>359</v>
      </c>
      <c r="F38" s="136"/>
      <c r="G38" s="134"/>
      <c r="H38" s="155" t="s">
        <v>360</v>
      </c>
      <c r="I38" s="155" t="s">
        <v>361</v>
      </c>
      <c r="J38" s="162" t="s">
        <v>94</v>
      </c>
      <c r="K38" s="163" t="s">
        <v>242</v>
      </c>
      <c r="L38" s="136"/>
      <c r="M38" s="134"/>
      <c r="N38" s="154" t="s">
        <v>362</v>
      </c>
      <c r="O38" s="136"/>
      <c r="P38" s="134"/>
    </row>
    <row r="39" spans="1:16" ht="25.5">
      <c r="A39" s="154" t="s">
        <v>363</v>
      </c>
      <c r="B39" s="136"/>
      <c r="C39" s="134"/>
      <c r="D39" s="127"/>
      <c r="E39" s="154" t="s">
        <v>211</v>
      </c>
      <c r="F39" s="136"/>
      <c r="G39" s="134"/>
      <c r="H39" s="155" t="s">
        <v>363</v>
      </c>
      <c r="I39" s="155" t="s">
        <v>364</v>
      </c>
      <c r="J39" s="162" t="s">
        <v>95</v>
      </c>
      <c r="K39" s="163" t="s">
        <v>243</v>
      </c>
      <c r="L39" s="136"/>
      <c r="M39" s="134"/>
      <c r="N39" s="154" t="s">
        <v>365</v>
      </c>
      <c r="O39" s="136"/>
      <c r="P39" s="134"/>
    </row>
    <row r="40" spans="1:16" ht="25.5">
      <c r="A40" s="154" t="s">
        <v>366</v>
      </c>
      <c r="B40" s="136"/>
      <c r="C40" s="134"/>
      <c r="D40" s="127"/>
      <c r="E40" s="154" t="s">
        <v>211</v>
      </c>
      <c r="F40" s="136"/>
      <c r="G40" s="134"/>
      <c r="H40" s="155" t="s">
        <v>366</v>
      </c>
      <c r="I40" s="155" t="s">
        <v>367</v>
      </c>
      <c r="J40" s="162" t="s">
        <v>96</v>
      </c>
      <c r="K40" s="163" t="s">
        <v>244</v>
      </c>
      <c r="L40" s="136"/>
      <c r="M40" s="134"/>
      <c r="N40" s="154" t="s">
        <v>368</v>
      </c>
      <c r="O40" s="136"/>
      <c r="P40" s="134"/>
    </row>
    <row r="41" spans="1:16" ht="25.5">
      <c r="A41" s="154" t="s">
        <v>369</v>
      </c>
      <c r="B41" s="136"/>
      <c r="C41" s="134"/>
      <c r="D41" s="127"/>
      <c r="E41" s="154" t="s">
        <v>211</v>
      </c>
      <c r="F41" s="136"/>
      <c r="G41" s="134"/>
      <c r="H41" s="155" t="s">
        <v>369</v>
      </c>
      <c r="I41" s="155" t="s">
        <v>370</v>
      </c>
      <c r="J41" s="162" t="s">
        <v>97</v>
      </c>
      <c r="K41" s="163" t="s">
        <v>245</v>
      </c>
      <c r="L41" s="136"/>
      <c r="M41" s="134"/>
      <c r="N41" s="154" t="s">
        <v>371</v>
      </c>
      <c r="O41" s="136"/>
      <c r="P41" s="134"/>
    </row>
    <row r="42" spans="1:16" ht="25.5">
      <c r="A42" s="154" t="s">
        <v>372</v>
      </c>
      <c r="B42" s="136"/>
      <c r="C42" s="134"/>
      <c r="D42" s="127"/>
      <c r="E42" s="154" t="s">
        <v>211</v>
      </c>
      <c r="F42" s="136"/>
      <c r="G42" s="134"/>
      <c r="H42" s="155" t="s">
        <v>372</v>
      </c>
      <c r="I42" s="155" t="s">
        <v>373</v>
      </c>
      <c r="J42" s="162" t="s">
        <v>98</v>
      </c>
      <c r="K42" s="163" t="s">
        <v>246</v>
      </c>
      <c r="L42" s="136"/>
      <c r="M42" s="134"/>
      <c r="N42" s="154" t="s">
        <v>374</v>
      </c>
      <c r="O42" s="136"/>
      <c r="P42" s="134"/>
    </row>
    <row r="43" spans="1:16" ht="25.5">
      <c r="A43" s="154" t="s">
        <v>375</v>
      </c>
      <c r="B43" s="136"/>
      <c r="C43" s="134"/>
      <c r="D43" s="127"/>
      <c r="E43" s="154" t="s">
        <v>376</v>
      </c>
      <c r="F43" s="136"/>
      <c r="G43" s="134"/>
      <c r="H43" s="155" t="s">
        <v>377</v>
      </c>
      <c r="I43" s="155" t="s">
        <v>378</v>
      </c>
      <c r="J43" s="162" t="s">
        <v>99</v>
      </c>
      <c r="K43" s="163" t="s">
        <v>247</v>
      </c>
      <c r="L43" s="136"/>
      <c r="M43" s="134"/>
      <c r="N43" s="154" t="s">
        <v>211</v>
      </c>
      <c r="O43" s="136"/>
      <c r="P43" s="134"/>
    </row>
    <row r="44" spans="1:16" ht="25.5">
      <c r="A44" s="154" t="s">
        <v>379</v>
      </c>
      <c r="B44" s="136"/>
      <c r="C44" s="134"/>
      <c r="D44" s="127"/>
      <c r="E44" s="154" t="s">
        <v>211</v>
      </c>
      <c r="F44" s="136"/>
      <c r="G44" s="134"/>
      <c r="H44" s="155" t="s">
        <v>379</v>
      </c>
      <c r="I44" s="155" t="s">
        <v>380</v>
      </c>
      <c r="J44" s="162" t="s">
        <v>100</v>
      </c>
      <c r="K44" s="163" t="s">
        <v>248</v>
      </c>
      <c r="L44" s="136"/>
      <c r="M44" s="134"/>
      <c r="N44" s="154" t="s">
        <v>211</v>
      </c>
      <c r="O44" s="136"/>
      <c r="P44" s="134"/>
    </row>
    <row r="45" spans="1:16" ht="14.25">
      <c r="A45" s="154" t="s">
        <v>249</v>
      </c>
      <c r="B45" s="136"/>
      <c r="C45" s="134"/>
      <c r="D45" s="127"/>
      <c r="E45" s="154" t="s">
        <v>211</v>
      </c>
      <c r="F45" s="136"/>
      <c r="G45" s="134"/>
      <c r="H45" s="155" t="s">
        <v>249</v>
      </c>
      <c r="I45" s="155" t="s">
        <v>211</v>
      </c>
      <c r="J45" s="162" t="s">
        <v>101</v>
      </c>
      <c r="K45" s="163" t="s">
        <v>250</v>
      </c>
      <c r="L45" s="136"/>
      <c r="M45" s="134"/>
      <c r="N45" s="154" t="s">
        <v>211</v>
      </c>
      <c r="O45" s="136"/>
      <c r="P45" s="134"/>
    </row>
    <row r="46" spans="1:16" ht="25.5">
      <c r="A46" s="154" t="s">
        <v>381</v>
      </c>
      <c r="B46" s="136"/>
      <c r="C46" s="134"/>
      <c r="D46" s="127"/>
      <c r="E46" s="154" t="s">
        <v>211</v>
      </c>
      <c r="F46" s="136"/>
      <c r="G46" s="134"/>
      <c r="H46" s="155" t="s">
        <v>381</v>
      </c>
      <c r="I46" s="155" t="s">
        <v>382</v>
      </c>
      <c r="J46" s="162" t="s">
        <v>102</v>
      </c>
      <c r="K46" s="163" t="s">
        <v>251</v>
      </c>
      <c r="L46" s="136"/>
      <c r="M46" s="134"/>
      <c r="N46" s="154" t="s">
        <v>211</v>
      </c>
      <c r="O46" s="136"/>
      <c r="P46" s="134"/>
    </row>
    <row r="47" spans="1:16" ht="25.5">
      <c r="A47" s="158" t="s">
        <v>317</v>
      </c>
      <c r="B47" s="136"/>
      <c r="C47" s="134"/>
      <c r="D47" s="127"/>
      <c r="E47" s="158" t="s">
        <v>320</v>
      </c>
      <c r="F47" s="136"/>
      <c r="G47" s="134"/>
      <c r="H47" s="159" t="s">
        <v>322</v>
      </c>
      <c r="I47" s="159" t="s">
        <v>383</v>
      </c>
      <c r="J47" s="164" t="s">
        <v>26</v>
      </c>
      <c r="K47" s="165" t="s">
        <v>210</v>
      </c>
      <c r="L47" s="136"/>
      <c r="M47" s="134"/>
      <c r="N47" s="158" t="s">
        <v>384</v>
      </c>
      <c r="O47" s="136"/>
      <c r="P47" s="134"/>
    </row>
    <row r="48" spans="1:16" ht="25.5">
      <c r="A48" s="154" t="s">
        <v>211</v>
      </c>
      <c r="B48" s="136"/>
      <c r="C48" s="134"/>
      <c r="D48" s="127"/>
      <c r="E48" s="154" t="s">
        <v>211</v>
      </c>
      <c r="F48" s="136"/>
      <c r="G48" s="134"/>
      <c r="H48" s="155" t="s">
        <v>211</v>
      </c>
      <c r="I48" s="155" t="s">
        <v>385</v>
      </c>
      <c r="J48" s="162" t="s">
        <v>90</v>
      </c>
      <c r="K48" s="163" t="s">
        <v>225</v>
      </c>
      <c r="L48" s="136"/>
      <c r="M48" s="134"/>
      <c r="N48" s="154" t="s">
        <v>386</v>
      </c>
      <c r="O48" s="136"/>
      <c r="P48" s="134"/>
    </row>
    <row r="49" spans="1:16" ht="51">
      <c r="A49" s="154" t="s">
        <v>211</v>
      </c>
      <c r="B49" s="136"/>
      <c r="C49" s="134"/>
      <c r="D49" s="127"/>
      <c r="E49" s="154" t="s">
        <v>211</v>
      </c>
      <c r="F49" s="136"/>
      <c r="G49" s="134"/>
      <c r="H49" s="155" t="s">
        <v>211</v>
      </c>
      <c r="I49" s="155" t="s">
        <v>387</v>
      </c>
      <c r="J49" s="162" t="s">
        <v>115</v>
      </c>
      <c r="K49" s="163" t="s">
        <v>328</v>
      </c>
      <c r="L49" s="136"/>
      <c r="M49" s="134"/>
      <c r="N49" s="154" t="s">
        <v>211</v>
      </c>
      <c r="O49" s="136"/>
      <c r="P49" s="134"/>
    </row>
    <row r="50" spans="1:16" ht="25.5">
      <c r="A50" s="154" t="s">
        <v>211</v>
      </c>
      <c r="B50" s="136"/>
      <c r="C50" s="134"/>
      <c r="D50" s="127"/>
      <c r="E50" s="154" t="s">
        <v>211</v>
      </c>
      <c r="F50" s="136"/>
      <c r="G50" s="134"/>
      <c r="H50" s="155" t="s">
        <v>211</v>
      </c>
      <c r="I50" s="155" t="s">
        <v>332</v>
      </c>
      <c r="J50" s="162" t="s">
        <v>89</v>
      </c>
      <c r="K50" s="163" t="s">
        <v>227</v>
      </c>
      <c r="L50" s="136"/>
      <c r="M50" s="134"/>
      <c r="N50" s="154" t="s">
        <v>211</v>
      </c>
      <c r="O50" s="136"/>
      <c r="P50" s="134"/>
    </row>
    <row r="51" spans="1:16" ht="25.5">
      <c r="A51" s="154" t="s">
        <v>211</v>
      </c>
      <c r="B51" s="136"/>
      <c r="C51" s="134"/>
      <c r="D51" s="127"/>
      <c r="E51" s="154" t="s">
        <v>211</v>
      </c>
      <c r="F51" s="136"/>
      <c r="G51" s="134"/>
      <c r="H51" s="155" t="s">
        <v>211</v>
      </c>
      <c r="I51" s="155" t="s">
        <v>388</v>
      </c>
      <c r="J51" s="162" t="s">
        <v>91</v>
      </c>
      <c r="K51" s="163" t="s">
        <v>252</v>
      </c>
      <c r="L51" s="136"/>
      <c r="M51" s="134"/>
      <c r="N51" s="154" t="s">
        <v>389</v>
      </c>
      <c r="O51" s="136"/>
      <c r="P51" s="134"/>
    </row>
    <row r="52" spans="1:16" ht="14.25">
      <c r="A52" s="154" t="s">
        <v>211</v>
      </c>
      <c r="B52" s="136"/>
      <c r="C52" s="134"/>
      <c r="D52" s="127"/>
      <c r="E52" s="154" t="s">
        <v>211</v>
      </c>
      <c r="F52" s="136"/>
      <c r="G52" s="134"/>
      <c r="H52" s="155" t="s">
        <v>211</v>
      </c>
      <c r="I52" s="155" t="s">
        <v>390</v>
      </c>
      <c r="J52" s="162" t="s">
        <v>391</v>
      </c>
      <c r="K52" s="163" t="s">
        <v>392</v>
      </c>
      <c r="L52" s="136"/>
      <c r="M52" s="134"/>
      <c r="N52" s="154" t="s">
        <v>211</v>
      </c>
      <c r="O52" s="136"/>
      <c r="P52" s="134"/>
    </row>
    <row r="53" spans="1:16" ht="38.25">
      <c r="A53" s="154" t="s">
        <v>211</v>
      </c>
      <c r="B53" s="136"/>
      <c r="C53" s="134"/>
      <c r="D53" s="127"/>
      <c r="E53" s="154" t="s">
        <v>211</v>
      </c>
      <c r="F53" s="136"/>
      <c r="G53" s="134"/>
      <c r="H53" s="155" t="s">
        <v>211</v>
      </c>
      <c r="I53" s="155" t="s">
        <v>393</v>
      </c>
      <c r="J53" s="162" t="s">
        <v>118</v>
      </c>
      <c r="K53" s="163" t="s">
        <v>228</v>
      </c>
      <c r="L53" s="136"/>
      <c r="M53" s="134"/>
      <c r="N53" s="154" t="s">
        <v>394</v>
      </c>
      <c r="O53" s="136"/>
      <c r="P53" s="134"/>
    </row>
    <row r="54" spans="1:16" ht="25.5">
      <c r="A54" s="154" t="s">
        <v>211</v>
      </c>
      <c r="B54" s="136"/>
      <c r="C54" s="134"/>
      <c r="D54" s="127"/>
      <c r="E54" s="154" t="s">
        <v>211</v>
      </c>
      <c r="F54" s="136"/>
      <c r="G54" s="134"/>
      <c r="H54" s="155" t="s">
        <v>211</v>
      </c>
      <c r="I54" s="155" t="s">
        <v>395</v>
      </c>
      <c r="J54" s="162" t="s">
        <v>396</v>
      </c>
      <c r="K54" s="163" t="s">
        <v>397</v>
      </c>
      <c r="L54" s="136"/>
      <c r="M54" s="134"/>
      <c r="N54" s="154" t="s">
        <v>211</v>
      </c>
      <c r="O54" s="136"/>
      <c r="P54" s="134"/>
    </row>
    <row r="55" spans="1:16" ht="25.5">
      <c r="A55" s="154" t="s">
        <v>211</v>
      </c>
      <c r="B55" s="136"/>
      <c r="C55" s="134"/>
      <c r="D55" s="127"/>
      <c r="E55" s="154" t="s">
        <v>211</v>
      </c>
      <c r="F55" s="136"/>
      <c r="G55" s="134"/>
      <c r="H55" s="155" t="s">
        <v>211</v>
      </c>
      <c r="I55" s="155" t="s">
        <v>398</v>
      </c>
      <c r="J55" s="162" t="s">
        <v>120</v>
      </c>
      <c r="K55" s="163" t="s">
        <v>229</v>
      </c>
      <c r="L55" s="136"/>
      <c r="M55" s="134"/>
      <c r="N55" s="154" t="s">
        <v>399</v>
      </c>
      <c r="O55" s="136"/>
      <c r="P55" s="134"/>
    </row>
    <row r="56" spans="1:16" ht="38.25">
      <c r="A56" s="154" t="s">
        <v>211</v>
      </c>
      <c r="B56" s="136"/>
      <c r="C56" s="134"/>
      <c r="D56" s="127"/>
      <c r="E56" s="154" t="s">
        <v>211</v>
      </c>
      <c r="F56" s="136"/>
      <c r="G56" s="134"/>
      <c r="H56" s="155" t="s">
        <v>211</v>
      </c>
      <c r="I56" s="155" t="s">
        <v>230</v>
      </c>
      <c r="J56" s="162" t="s">
        <v>187</v>
      </c>
      <c r="K56" s="163" t="s">
        <v>231</v>
      </c>
      <c r="L56" s="136"/>
      <c r="M56" s="134"/>
      <c r="N56" s="154" t="s">
        <v>211</v>
      </c>
      <c r="O56" s="136"/>
      <c r="P56" s="134"/>
    </row>
    <row r="57" spans="1:16" ht="38.25">
      <c r="A57" s="154" t="s">
        <v>211</v>
      </c>
      <c r="B57" s="136"/>
      <c r="C57" s="134"/>
      <c r="D57" s="127"/>
      <c r="E57" s="154" t="s">
        <v>211</v>
      </c>
      <c r="F57" s="136"/>
      <c r="G57" s="134"/>
      <c r="H57" s="155" t="s">
        <v>211</v>
      </c>
      <c r="I57" s="155" t="s">
        <v>337</v>
      </c>
      <c r="J57" s="162" t="s">
        <v>338</v>
      </c>
      <c r="K57" s="163" t="s">
        <v>339</v>
      </c>
      <c r="L57" s="136"/>
      <c r="M57" s="134"/>
      <c r="N57" s="154" t="s">
        <v>211</v>
      </c>
      <c r="O57" s="136"/>
      <c r="P57" s="134"/>
    </row>
    <row r="58" spans="1:16" ht="25.5">
      <c r="A58" s="154" t="s">
        <v>211</v>
      </c>
      <c r="B58" s="136"/>
      <c r="C58" s="134"/>
      <c r="D58" s="127"/>
      <c r="E58" s="154" t="s">
        <v>211</v>
      </c>
      <c r="F58" s="136"/>
      <c r="G58" s="134"/>
      <c r="H58" s="155" t="s">
        <v>211</v>
      </c>
      <c r="I58" s="155" t="s">
        <v>400</v>
      </c>
      <c r="J58" s="162" t="s">
        <v>122</v>
      </c>
      <c r="K58" s="163" t="s">
        <v>232</v>
      </c>
      <c r="L58" s="136"/>
      <c r="M58" s="134"/>
      <c r="N58" s="154" t="s">
        <v>211</v>
      </c>
      <c r="O58" s="136"/>
      <c r="P58" s="134"/>
    </row>
    <row r="59" spans="1:16" ht="25.5">
      <c r="A59" s="154" t="s">
        <v>211</v>
      </c>
      <c r="B59" s="136"/>
      <c r="C59" s="134"/>
      <c r="D59" s="127"/>
      <c r="E59" s="154" t="s">
        <v>211</v>
      </c>
      <c r="F59" s="136"/>
      <c r="G59" s="134"/>
      <c r="H59" s="155" t="s">
        <v>211</v>
      </c>
      <c r="I59" s="155" t="s">
        <v>342</v>
      </c>
      <c r="J59" s="162" t="s">
        <v>233</v>
      </c>
      <c r="K59" s="163" t="s">
        <v>234</v>
      </c>
      <c r="L59" s="136"/>
      <c r="M59" s="134"/>
      <c r="N59" s="154" t="s">
        <v>343</v>
      </c>
      <c r="O59" s="136"/>
      <c r="P59" s="134"/>
    </row>
    <row r="60" spans="1:16" ht="25.5">
      <c r="A60" s="154" t="s">
        <v>211</v>
      </c>
      <c r="B60" s="136"/>
      <c r="C60" s="134"/>
      <c r="D60" s="127"/>
      <c r="E60" s="154" t="s">
        <v>211</v>
      </c>
      <c r="F60" s="136"/>
      <c r="G60" s="134"/>
      <c r="H60" s="155" t="s">
        <v>211</v>
      </c>
      <c r="I60" s="155" t="s">
        <v>401</v>
      </c>
      <c r="J60" s="162" t="s">
        <v>236</v>
      </c>
      <c r="K60" s="163" t="s">
        <v>237</v>
      </c>
      <c r="L60" s="136"/>
      <c r="M60" s="134"/>
      <c r="N60" s="154" t="s">
        <v>402</v>
      </c>
      <c r="O60" s="136"/>
      <c r="P60" s="134"/>
    </row>
    <row r="61" spans="1:16" ht="25.5">
      <c r="A61" s="154" t="s">
        <v>211</v>
      </c>
      <c r="B61" s="136"/>
      <c r="C61" s="134"/>
      <c r="D61" s="127"/>
      <c r="E61" s="154" t="s">
        <v>211</v>
      </c>
      <c r="F61" s="136"/>
      <c r="G61" s="134"/>
      <c r="H61" s="155" t="s">
        <v>211</v>
      </c>
      <c r="I61" s="155" t="s">
        <v>332</v>
      </c>
      <c r="J61" s="162" t="s">
        <v>129</v>
      </c>
      <c r="K61" s="163" t="s">
        <v>238</v>
      </c>
      <c r="L61" s="136"/>
      <c r="M61" s="134"/>
      <c r="N61" s="154" t="s">
        <v>211</v>
      </c>
      <c r="O61" s="136"/>
      <c r="P61" s="134"/>
    </row>
    <row r="62" spans="1:16" ht="25.5">
      <c r="A62" s="154" t="s">
        <v>211</v>
      </c>
      <c r="B62" s="136"/>
      <c r="C62" s="134"/>
      <c r="D62" s="127"/>
      <c r="E62" s="154" t="s">
        <v>211</v>
      </c>
      <c r="F62" s="136"/>
      <c r="G62" s="134"/>
      <c r="H62" s="155" t="s">
        <v>211</v>
      </c>
      <c r="I62" s="155" t="s">
        <v>403</v>
      </c>
      <c r="J62" s="162" t="s">
        <v>3</v>
      </c>
      <c r="K62" s="163" t="s">
        <v>239</v>
      </c>
      <c r="L62" s="136"/>
      <c r="M62" s="134"/>
      <c r="N62" s="154" t="s">
        <v>211</v>
      </c>
      <c r="O62" s="136"/>
      <c r="P62" s="134"/>
    </row>
    <row r="63" spans="1:16" ht="25.5">
      <c r="A63" s="158" t="s">
        <v>211</v>
      </c>
      <c r="B63" s="136"/>
      <c r="C63" s="134"/>
      <c r="D63" s="127"/>
      <c r="E63" s="158" t="s">
        <v>211</v>
      </c>
      <c r="F63" s="136"/>
      <c r="G63" s="134"/>
      <c r="H63" s="159" t="s">
        <v>211</v>
      </c>
      <c r="I63" s="159" t="s">
        <v>404</v>
      </c>
      <c r="J63" s="164" t="s">
        <v>26</v>
      </c>
      <c r="K63" s="165" t="s">
        <v>210</v>
      </c>
      <c r="L63" s="136"/>
      <c r="M63" s="134"/>
      <c r="N63" s="158" t="s">
        <v>405</v>
      </c>
      <c r="O63" s="136"/>
      <c r="P63" s="134"/>
    </row>
    <row r="64" spans="1:16" ht="26.25" thickBot="1">
      <c r="A64" s="172" t="s">
        <v>317</v>
      </c>
      <c r="B64" s="167"/>
      <c r="C64" s="168"/>
      <c r="D64" s="127"/>
      <c r="E64" s="172" t="s">
        <v>320</v>
      </c>
      <c r="F64" s="167"/>
      <c r="G64" s="168"/>
      <c r="H64" s="173" t="s">
        <v>322</v>
      </c>
      <c r="I64" s="173" t="s">
        <v>406</v>
      </c>
      <c r="J64" s="174" t="s">
        <v>17</v>
      </c>
      <c r="K64" s="175" t="s">
        <v>210</v>
      </c>
      <c r="L64" s="167"/>
      <c r="M64" s="168"/>
      <c r="N64" s="172" t="s">
        <v>407</v>
      </c>
      <c r="O64" s="167"/>
      <c r="P64" s="168"/>
    </row>
    <row r="65" spans="1:16" ht="51.75" thickTop="1">
      <c r="A65" s="158" t="s">
        <v>211</v>
      </c>
      <c r="B65" s="136"/>
      <c r="C65" s="134"/>
      <c r="D65" s="127"/>
      <c r="E65" s="158" t="s">
        <v>211</v>
      </c>
      <c r="F65" s="136"/>
      <c r="G65" s="134"/>
      <c r="H65" s="159" t="s">
        <v>211</v>
      </c>
      <c r="I65" s="159" t="s">
        <v>408</v>
      </c>
      <c r="J65" s="164" t="s">
        <v>253</v>
      </c>
      <c r="K65" s="165" t="s">
        <v>210</v>
      </c>
      <c r="L65" s="136"/>
      <c r="M65" s="134"/>
      <c r="N65" s="158" t="s">
        <v>409</v>
      </c>
      <c r="O65" s="136"/>
      <c r="P65" s="134"/>
    </row>
    <row r="66" spans="1:16" ht="25.5">
      <c r="A66" s="176" t="s">
        <v>207</v>
      </c>
      <c r="B66" s="136"/>
      <c r="C66" s="136"/>
      <c r="D66" s="127"/>
      <c r="E66" s="177" t="s">
        <v>207</v>
      </c>
      <c r="F66" s="136"/>
      <c r="G66" s="136"/>
      <c r="H66" s="178" t="s">
        <v>207</v>
      </c>
      <c r="I66" s="178" t="s">
        <v>410</v>
      </c>
      <c r="J66" s="159" t="s">
        <v>18</v>
      </c>
      <c r="K66" s="153" t="s">
        <v>207</v>
      </c>
      <c r="L66" s="136"/>
      <c r="M66" s="134"/>
      <c r="N66" s="158" t="s">
        <v>410</v>
      </c>
      <c r="O66" s="136"/>
      <c r="P66" s="134"/>
    </row>
    <row r="67" spans="1:16" ht="14.2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</row>
    <row r="68" spans="1:16" ht="14.25">
      <c r="A68" s="127"/>
      <c r="B68" s="179" t="s">
        <v>254</v>
      </c>
      <c r="C68" s="130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</row>
  </sheetData>
  <sheetProtection/>
  <mergeCells count="252">
    <mergeCell ref="A66:C66"/>
    <mergeCell ref="E66:G66"/>
    <mergeCell ref="K66:M66"/>
    <mergeCell ref="N66:P66"/>
    <mergeCell ref="B68:C68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2019-04-23T03:37:17Z</dcterms:modified>
  <cp:category/>
  <cp:version/>
  <cp:contentType/>
  <cp:contentStatus/>
</cp:coreProperties>
</file>