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2"/>
  </bookViews>
  <sheets>
    <sheet name="พ.ย.60" sheetId="1" r:id="rId1"/>
    <sheet name="หมายเหตุ 1" sheetId="2" r:id="rId2"/>
    <sheet name="หมายเหตุ 2" sheetId="3" r:id="rId3"/>
    <sheet name="หมายเหตุ 3" sheetId="4" r:id="rId4"/>
    <sheet name="รับ-จ่าย" sheetId="5" r:id="rId5"/>
  </sheets>
  <definedNames>
    <definedName name="_xlnm.Print_Area" localSheetId="0">'พ.ย.60'!$A$1:$I$66</definedName>
  </definedNames>
  <calcPr fullCalcOnLoad="1"/>
</workbook>
</file>

<file path=xl/sharedStrings.xml><?xml version="1.0" encoding="utf-8"?>
<sst xmlns="http://schemas.openxmlformats.org/spreadsheetml/2006/main" count="581" uniqueCount="357">
  <si>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</si>
  <si>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</si>
  <si>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</si>
  <si>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</si>
  <si>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</si>
  <si>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</si>
  <si>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</si>
  <si>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</si>
  <si>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</si>
  <si>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</si>
  <si>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6%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</si>
  <si>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</si>
  <si>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</si>
  <si>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</si>
  <si>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จนถึงปัจจุบัน</t>
  </si>
  <si>
    <t>ประมาณการ</t>
  </si>
  <si>
    <t>รายรับ (หมายเหตุ 1)</t>
  </si>
  <si>
    <t>รวมรายรับ</t>
  </si>
  <si>
    <t xml:space="preserve"> -2-</t>
  </si>
  <si>
    <t>รายจ่าย</t>
  </si>
  <si>
    <t>รวมรายจ่าย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</si>
  <si>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</si>
  <si>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</si>
  <si>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</si>
  <si>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</si>
  <si>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</si>
  <si>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</si>
  <si>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</si>
  <si>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</si>
  <si>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</si>
  <si>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</si>
  <si>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</si>
  <si>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</si>
  <si>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</si>
  <si>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</si>
  <si>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</si>
  <si>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</si>
  <si>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</si>
  <si>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</si>
  <si>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</si>
  <si>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</si>
  <si>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</si>
  <si>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</si>
  <si>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</si>
  <si>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</si>
  <si>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</si>
  <si>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</si>
  <si>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</si>
  <si>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</si>
  <si>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</si>
  <si>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</si>
  <si>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</si>
  <si>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</si>
  <si>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</si>
  <si>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</si>
  <si>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</si>
  <si>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</si>
  <si>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</si>
  <si>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</si>
  <si>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</si>
  <si>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</si>
  <si>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</si>
  <si>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</si>
  <si>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</si>
  <si>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>หมายเหตุ   3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</si>
  <si>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</si>
  <si>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ลูกหนี้ภาษีบำรุงท้องที่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</si>
  <si>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</si>
  <si>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</si>
  <si>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</si>
  <si>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</si>
  <si>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</si>
  <si>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</si>
  <si>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</si>
  <si>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</si>
  <si>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</si>
  <si>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</si>
  <si>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</si>
  <si>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</si>
  <si>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</si>
  <si>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</si>
  <si>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</si>
  <si>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</si>
  <si>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</si>
  <si>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</si>
  <si>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</si>
  <si>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</si>
  <si>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</si>
  <si>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</si>
  <si>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</si>
  <si>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</si>
  <si>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</si>
  <si>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</si>
  <si>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</si>
  <si>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</si>
  <si>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</si>
  <si>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</si>
  <si>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</si>
  <si>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</si>
  <si>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</si>
  <si>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</si>
  <si>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</si>
  <si>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</si>
  <si>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</si>
  <si>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</si>
  <si>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</si>
  <si>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</si>
  <si>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</si>
  <si>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เงินรับฝาก -หลักประกันซอง</t>
  </si>
  <si>
    <t>เงินอุดหนุนโครงการเศรษฐกิจชุมชน</t>
  </si>
  <si>
    <t>อุดหนุนรัฐบาลที่กำหนดวัตถุประสงค์- อุดหนุนเฉพาะกิจประจำปีงบประมาณ 2560</t>
  </si>
  <si>
    <t>ลำดับ</t>
  </si>
  <si>
    <t>ที่</t>
  </si>
  <si>
    <t>ลูกหนี้เงินสะสม</t>
  </si>
  <si>
    <t>ลูกหนี้เงินยืม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</si>
  <si>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</si>
  <si>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</si>
  <si>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</si>
  <si>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</si>
  <si>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</si>
  <si>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</si>
  <si>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</si>
  <si>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</si>
  <si>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</si>
  <si>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</si>
  <si>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</si>
  <si>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ณ วันที่   30  พฤศจิกายน   2560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</si>
  <si>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</si>
  <si>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</si>
  <si>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 xml:space="preserve">เงินรับฝาก - เงินค่าใช้จ่ายภาษีบำรุงท้องที่  5% </t>
  </si>
  <si>
    <t>เงินรับฝาก - เงินมัดจำประกันสัญญา (รับในระบบ e-laas)</t>
  </si>
  <si>
    <r>
      <t>เงินรับฝากอื่นๆ  - เงินมัดจำประกันสัญญา</t>
    </r>
    <r>
      <rPr>
        <sz val="12"/>
        <rFont val="TH Krub"/>
        <family val="0"/>
      </rPr>
      <t xml:space="preserve"> (ยกมาก่อนเข้า e-laas)</t>
    </r>
  </si>
  <si>
    <t>เงินรับฝาก - ค่ากระแสไฟฟ้าสถานีสูบน้ำ</t>
  </si>
  <si>
    <t>เงินรับฝาก - ค่าขยายเขตประปา หมู่ที่ 3</t>
  </si>
  <si>
    <r>
      <t>เงินรับฝากอื่นๆ รอคืนจังหวัด</t>
    </r>
    <r>
      <rPr>
        <sz val="12"/>
        <rFont val="TH Krub"/>
        <family val="0"/>
      </rPr>
      <t xml:space="preserve"> (เงินเดือน ค่าตอบแทน เงินประกันสังคม ผดด.)</t>
    </r>
  </si>
  <si>
    <t xml:space="preserve"> ณ วันที่  30  พฤศจิกายน  2560</t>
  </si>
  <si>
    <t xml:space="preserve">      -อุดหนุนทั่วไปสำหรับดำเนินการตามอำนาจหน้าที่ฯ = 5,154,277.50</t>
  </si>
  <si>
    <t xml:space="preserve">      -อุดหนุนทั่วไป-เบี้ยยังชีพผู้สูงอายุ = 4,080,900</t>
  </si>
  <si>
    <t xml:space="preserve">      -อุดหนุนทั่วไป-เบี้ยยังชีพผู้พิการ = 1,303,200</t>
  </si>
  <si>
    <t xml:space="preserve">      -อุดหนุนทั่วไป-เบี้ยยังชีพผู้ป่วยเอดส์ = 22,500</t>
  </si>
  <si>
    <t xml:space="preserve">      -อุดหนุนทั่วไป- สื่อการเรียนการสอน = 302,600</t>
  </si>
  <si>
    <t xml:space="preserve">      -อุดหนุนทั่วไป-เงินเดือนครู ค่าตอบแทน ผช.ครู  = 524,970</t>
  </si>
  <si>
    <t xml:space="preserve">      -อุดหนุนทั่วไป- อาหารเสริม (นม) ศูนย์เด็กเล็ก  = 85,271</t>
  </si>
  <si>
    <t xml:space="preserve">      -อุดหนุนทั่วไป- อาหารกลางวัน ศูนย์เด็กเล็ก = 231,400</t>
  </si>
  <si>
    <t xml:space="preserve">      -อุดหนุนทั่วไป- อาหารเสริม (นม) โรงเรียน =</t>
  </si>
  <si>
    <t xml:space="preserve">      -อุดหนุนทั่วไป- อาหารกลางวัน โรงเรียน =</t>
  </si>
  <si>
    <t xml:space="preserve">      -อุดหนุนสาธารณสุข= 360,000</t>
  </si>
  <si>
    <t xml:space="preserve">      -อุดหนุนทั่วไป-ค่ากระแสไฟฟ้าสถานีสูบน้ำด้วยฟ้า= 1,048,568.84</t>
  </si>
  <si>
    <t xml:space="preserve">        -ค่าจ้างลูกจ้างประจำสถานีสูบน้ำด้วยไฟฟ้า=</t>
  </si>
  <si>
    <t>ณ วันที่   30  พฤศจิกายน  2560</t>
  </si>
  <si>
    <t>ยอดยกมาก</t>
  </si>
  <si>
    <t>(ยืมเงินสะสม)</t>
  </si>
  <si>
    <t xml:space="preserve">      ตรวจถูกต้อง                                         ตรวจถูกต้อง                                    ตรวจถูกต้อง</t>
  </si>
  <si>
    <t>รายงานรับ-จ่ายเงิน</t>
  </si>
  <si>
    <t>ปีงบประมาณ 2561 ประจำเดือน พฤศจิกายน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</si>
  <si>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</si>
  <si>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</si>
  <si>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</si>
  <si>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</si>
  <si>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</si>
  <si>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ยอดยกมา</t>
  </si>
  <si>
    <t xml:space="preserve">          </t>
  </si>
  <si>
    <t>910,000.00</t>
  </si>
  <si>
    <t>0.00</t>
  </si>
  <si>
    <t>5,144.00</t>
  </si>
  <si>
    <t>หมวดภาษีอากร</t>
  </si>
  <si>
    <t xml:space="preserve"> 41100000  </t>
  </si>
  <si>
    <t>713,800.00</t>
  </si>
  <si>
    <t>143,601.00</t>
  </si>
  <si>
    <t xml:space="preserve"> 41200000  </t>
  </si>
  <si>
    <t>606,000.00</t>
  </si>
  <si>
    <t>166,575.00</t>
  </si>
  <si>
    <t>หมวดรายได้จากทรัพย์สิน</t>
  </si>
  <si>
    <t xml:space="preserve"> 41300000  </t>
  </si>
  <si>
    <t>235,000.00</t>
  </si>
  <si>
    <t>14,355.00</t>
  </si>
  <si>
    <t xml:space="preserve"> 41500000  </t>
  </si>
  <si>
    <t>25,719,000.00</t>
  </si>
  <si>
    <t>3,826,875.44</t>
  </si>
  <si>
    <t>หมวดภาษีจัดสรร</t>
  </si>
  <si>
    <t xml:space="preserve"> 42100000  </t>
  </si>
  <si>
    <t>41,000,000.00</t>
  </si>
  <si>
    <t>13,113,687.34</t>
  </si>
  <si>
    <t>หมวดเงินอุดหนุนทั่วไป</t>
  </si>
  <si>
    <t xml:space="preserve"> 43100000  </t>
  </si>
  <si>
    <t>69,183,800.00</t>
  </si>
  <si>
    <t>17,270,237.78</t>
  </si>
  <si>
    <t>57,500.00</t>
  </si>
  <si>
    <t>42,930.00</t>
  </si>
  <si>
    <t>หมวดเงินอุดหนุนระบุวัตถุประสงค์/เฉพาะกิจ</t>
  </si>
  <si>
    <t xml:space="preserve"> 44100000  </t>
  </si>
  <si>
    <t>69,241,300.00</t>
  </si>
  <si>
    <t>17,313,167.78</t>
  </si>
  <si>
    <t>1,965,776.00</t>
  </si>
  <si>
    <t xml:space="preserve"> 11041000  </t>
  </si>
  <si>
    <t>854,694.66</t>
  </si>
  <si>
    <t>รายได้จากรัฐบาลค้างรับ</t>
  </si>
  <si>
    <t xml:space="preserve"> 11042000  </t>
  </si>
  <si>
    <t>-13,650.00</t>
  </si>
  <si>
    <t>เงินรายรับ</t>
  </si>
  <si>
    <t xml:space="preserve"> 19010000  </t>
  </si>
  <si>
    <t>62,812.03</t>
  </si>
  <si>
    <t>เงินรับฝากภาษีหัก ณ ที่จ่าย</t>
  </si>
  <si>
    <t xml:space="preserve"> 21040001  </t>
  </si>
  <si>
    <t>21,350.00</t>
  </si>
  <si>
    <t>เงินรับฝากประกันผลงาน</t>
  </si>
  <si>
    <t xml:space="preserve"> 21040006  </t>
  </si>
  <si>
    <t>24,750.00</t>
  </si>
  <si>
    <t>เงินรับฝากประกันสัญญา</t>
  </si>
  <si>
    <t xml:space="preserve"> 21040008  </t>
  </si>
  <si>
    <t>16,455.00</t>
  </si>
  <si>
    <t>เงินรับฝากประกันสัญญาเช่าทรัพย์สิน</t>
  </si>
  <si>
    <t xml:space="preserve"> 21040009  </t>
  </si>
  <si>
    <t>26,086.00</t>
  </si>
  <si>
    <t>เงินรับฝากประกันสังคม</t>
  </si>
  <si>
    <t xml:space="preserve"> 21040013  </t>
  </si>
  <si>
    <t>683,608.00</t>
  </si>
  <si>
    <t>เงินรับฝากค่าใช้จ่ายอื่น</t>
  </si>
  <si>
    <t xml:space="preserve"> 21040015  </t>
  </si>
  <si>
    <t>52,342.35</t>
  </si>
  <si>
    <t>เงินรับฝากอื่น ๆ</t>
  </si>
  <si>
    <t xml:space="preserve"> 21040099  </t>
  </si>
  <si>
    <t>14,570.00</t>
  </si>
  <si>
    <t>เจ้าหนี้เงินสะสม</t>
  </si>
  <si>
    <t xml:space="preserve"> 29010000  </t>
  </si>
  <si>
    <t>151,362.00</t>
  </si>
  <si>
    <t xml:space="preserve"> 31000000  </t>
  </si>
  <si>
    <t>3,860,156.04</t>
  </si>
  <si>
    <t>21,173,323.82</t>
  </si>
  <si>
    <t>27,686,868.00</t>
  </si>
  <si>
    <t>4,021,701.00</t>
  </si>
  <si>
    <t xml:space="preserve"> 51100000  </t>
  </si>
  <si>
    <t>4,012,520.00</t>
  </si>
  <si>
    <t>675,300.00</t>
  </si>
  <si>
    <t xml:space="preserve"> 52100000  </t>
  </si>
  <si>
    <t>11,780,043.00</t>
  </si>
  <si>
    <t>11,837,543.00</t>
  </si>
  <si>
    <t>1,819,268.00</t>
  </si>
  <si>
    <t xml:space="preserve"> 52200000  </t>
  </si>
  <si>
    <t>1,409,000.00</t>
  </si>
  <si>
    <t>46,030.00</t>
  </si>
  <si>
    <t xml:space="preserve"> 53100000  </t>
  </si>
  <si>
    <t>6,914,679.00</t>
  </si>
  <si>
    <t>451,719.65</t>
  </si>
  <si>
    <t xml:space="preserve"> 53200000  </t>
  </si>
  <si>
    <t>3,466,290.00</t>
  </si>
  <si>
    <t>98,569.00</t>
  </si>
  <si>
    <t xml:space="preserve"> 53300000  </t>
  </si>
  <si>
    <t>2,025,000.00</t>
  </si>
  <si>
    <t>338,797.47</t>
  </si>
  <si>
    <t xml:space="preserve"> 53400000  </t>
  </si>
  <si>
    <t>631,300.00</t>
  </si>
  <si>
    <t xml:space="preserve"> 54100000  </t>
  </si>
  <si>
    <t>7,520,100.00</t>
  </si>
  <si>
    <t xml:space="preserve"> 54200000  </t>
  </si>
  <si>
    <t>20,000.00</t>
  </si>
  <si>
    <t xml:space="preserve"> 55100000  </t>
  </si>
  <si>
    <t>3,718,000.00</t>
  </si>
  <si>
    <t xml:space="preserve"> 56100000  </t>
  </si>
  <si>
    <t>7,451,385.12</t>
  </si>
  <si>
    <t xml:space="preserve"> 19040000  </t>
  </si>
  <si>
    <t>2,252,241.58</t>
  </si>
  <si>
    <t>รายจ่ายค้างจ่าย</t>
  </si>
  <si>
    <t xml:space="preserve"> 21010000  </t>
  </si>
  <si>
    <t>53,813.78</t>
  </si>
  <si>
    <t>283,348.75</t>
  </si>
  <si>
    <t>เงินรับฝากเงินรอคืนจังหวัด</t>
  </si>
  <si>
    <t xml:space="preserve"> 21040014  </t>
  </si>
  <si>
    <t>158,027.30</t>
  </si>
  <si>
    <t>4,344,000.00</t>
  </si>
  <si>
    <t>9,802,821.41</t>
  </si>
  <si>
    <t>17,254,206.53</t>
  </si>
  <si>
    <t>3,919,117.29</t>
  </si>
  <si>
    <t>รายรับสูงกว่า (ต่ำกว่า) รายจ่าย</t>
  </si>
  <si>
    <t>70,321,235.15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</si>
  <si>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</si>
  <si>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</si>
  <si>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ข้อมูล ณ วันที่ 30/11/2560</t>
  </si>
  <si>
    <t>งบทดลอง</t>
  </si>
  <si>
    <t>ปีงบประมาณ 2561</t>
  </si>
  <si>
    <t>ณ วันที่ 30 พฤศจิกายน 2560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</si>
  <si>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</si>
  <si>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</si>
  <si>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</si>
  <si>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</si>
  <si>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</si>
  <si>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</si>
  <si>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</si>
  <si>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เงินฝาก-กระแสรายวัน(3076061852)</t>
  </si>
  <si>
    <t xml:space="preserve">11012003  </t>
  </si>
  <si>
    <t xml:space="preserve">11042000  </t>
  </si>
  <si>
    <t>ลูกหนี้ภาษีโรงเรือนและที่ดิน</t>
  </si>
  <si>
    <t xml:space="preserve">11043001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</si>
  <si>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</si>
  <si>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</si>
  <si>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</si>
  <si>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19010000  </t>
  </si>
  <si>
    <t xml:space="preserve">19040000  </t>
  </si>
  <si>
    <t xml:space="preserve">21010000  </t>
  </si>
  <si>
    <t xml:space="preserve">21040001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</si>
  <si>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</si>
  <si>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</si>
  <si>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</si>
  <si>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 xml:space="preserve">21040005  </t>
  </si>
  <si>
    <t xml:space="preserve">21040008  </t>
  </si>
  <si>
    <t xml:space="preserve">21040009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</si>
  <si>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</si>
  <si>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</si>
  <si>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</si>
  <si>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</si>
  <si>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ค่าอุดหนุนทั่วไประบุวัตถุประสงค์ (ค่าขยายเขตจำหน่ายน้ำประปา หมู่ 3)</t>
  </si>
  <si>
    <t>เงินรับฝากอื่นๆ เงินมัดจำหลักประกันสัญญา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</si>
  <si>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</si>
  <si>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</si>
  <si>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</si>
  <si>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</si>
  <si>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</si>
  <si>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</si>
  <si>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</si>
  <si>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</si>
  <si>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</si>
  <si>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</si>
  <si>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</si>
  <si>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</si>
  <si>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</si>
  <si>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</si>
  <si>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</si>
  <si>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</si>
  <si>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</si>
  <si>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</si>
  <si>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</si>
  <si>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</si>
  <si>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</si>
  <si>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</si>
  <si>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</si>
  <si>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</si>
  <si>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</si>
  <si>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</si>
  <si>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</si>
  <si>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</si>
  <si>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</si>
  <si>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</si>
  <si>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</si>
  <si>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</si>
  <si>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</si>
  <si>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 xml:space="preserve">42100012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</si>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</sst>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-#,##0.00"/>
    <numFmt numFmtId="189" formatCode="[$-1041E]#,##0.00;\(#,##0.00\);&quot;-&quot;"/>
  </numFmts>
  <fonts count="8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6"/>
      <color indexed="8"/>
      <name val="TH Niramit AS"/>
      <family val="0"/>
    </font>
    <font>
      <sz val="11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H SarabunPSK"/>
      <family val="2"/>
    </font>
    <font>
      <sz val="12"/>
      <name val="TH SarabunPSK"/>
      <family val="2"/>
    </font>
    <font>
      <sz val="16"/>
      <color indexed="9"/>
      <name val="TH SarabunPSK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b/>
      <sz val="12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b/>
      <sz val="10"/>
      <color indexed="18"/>
      <name val="Microsoft Sans Serif"/>
      <family val="2"/>
    </font>
    <font>
      <b/>
      <sz val="10"/>
      <color indexed="17"/>
      <name val="Microsoft Sans Serif"/>
      <family val="2"/>
    </font>
    <font>
      <sz val="10"/>
      <color indexed="18"/>
      <name val="Microsoft Sans Serif"/>
      <family val="2"/>
    </font>
    <font>
      <sz val="12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sz val="8"/>
      <color rgb="FF000000"/>
      <name val="Microsoft Sans Serif"/>
      <family val="2"/>
    </font>
    <font>
      <sz val="10"/>
      <color rgb="FF000000"/>
      <name val="Microsoft Sans Serif"/>
      <family val="2"/>
    </font>
    <font>
      <b/>
      <sz val="12"/>
      <color rgb="FF000000"/>
      <name val="Microsoft Sans Serif"/>
      <family val="2"/>
    </font>
    <font>
      <b/>
      <sz val="10"/>
      <color rgb="FF000000"/>
      <name val="Microsoft Sans Serif"/>
      <family val="2"/>
    </font>
    <font>
      <b/>
      <u val="single"/>
      <sz val="10"/>
      <color rgb="FF000000"/>
      <name val="Microsoft Sans Serif"/>
      <family val="2"/>
    </font>
    <font>
      <b/>
      <sz val="10"/>
      <color rgb="FF00008B"/>
      <name val="Microsoft Sans Serif"/>
      <family val="2"/>
    </font>
    <font>
      <b/>
      <sz val="10"/>
      <color rgb="FF006400"/>
      <name val="Microsoft Sans Serif"/>
      <family val="2"/>
    </font>
    <font>
      <sz val="10"/>
      <color rgb="FF00008B"/>
      <name val="Microsoft Sans Serif"/>
      <family val="2"/>
    </font>
    <font>
      <sz val="12"/>
      <color rgb="FF000000"/>
      <name val="Microsoft Sans Serif"/>
      <family val="2"/>
    </font>
    <font>
      <b/>
      <sz val="8"/>
      <color rgb="FF00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 horizontal="center"/>
    </xf>
    <xf numFmtId="0" fontId="0" fillId="0" borderId="0" xfId="0" applyFill="1" applyAlignment="1">
      <alignment/>
    </xf>
    <xf numFmtId="0" fontId="69" fillId="0" borderId="0" xfId="0" applyFont="1" applyAlignment="1">
      <alignment/>
    </xf>
    <xf numFmtId="0" fontId="6" fillId="0" borderId="10" xfId="46" applyFont="1" applyFill="1" applyBorder="1" applyAlignment="1">
      <alignment horizontal="center"/>
      <protection/>
    </xf>
    <xf numFmtId="43" fontId="6" fillId="0" borderId="10" xfId="39" applyNumberFormat="1" applyFont="1" applyFill="1" applyBorder="1" applyAlignment="1">
      <alignment horizontal="center"/>
    </xf>
    <xf numFmtId="0" fontId="6" fillId="0" borderId="11" xfId="46" applyFont="1" applyFill="1" applyBorder="1">
      <alignment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43" fontId="6" fillId="0" borderId="12" xfId="39" applyNumberFormat="1" applyFont="1" applyFill="1" applyBorder="1" applyAlignment="1">
      <alignment horizontal="center"/>
    </xf>
    <xf numFmtId="0" fontId="7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43" fontId="4" fillId="0" borderId="11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4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4" fillId="0" borderId="14" xfId="46" applyNumberFormat="1" applyFont="1" applyFill="1" applyBorder="1" applyAlignment="1">
      <alignment horizontal="right"/>
      <protection/>
    </xf>
    <xf numFmtId="3" fontId="6" fillId="0" borderId="15" xfId="46" applyNumberFormat="1" applyFont="1" applyFill="1" applyBorder="1" applyAlignment="1">
      <alignment horizontal="right"/>
      <protection/>
    </xf>
    <xf numFmtId="0" fontId="7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43" fontId="6" fillId="0" borderId="11" xfId="39" applyNumberFormat="1" applyFont="1" applyFill="1" applyBorder="1" applyAlignment="1">
      <alignment/>
    </xf>
    <xf numFmtId="0" fontId="4" fillId="0" borderId="11" xfId="46" applyFont="1" applyFill="1" applyBorder="1" applyAlignment="1">
      <alignment horizontal="center"/>
      <protection/>
    </xf>
    <xf numFmtId="0" fontId="6" fillId="0" borderId="13" xfId="46" applyFont="1" applyFill="1" applyBorder="1">
      <alignment/>
      <protection/>
    </xf>
    <xf numFmtId="43" fontId="4" fillId="0" borderId="14" xfId="39" applyNumberFormat="1" applyFont="1" applyFill="1" applyBorder="1" applyAlignment="1">
      <alignment/>
    </xf>
    <xf numFmtId="0" fontId="6" fillId="0" borderId="0" xfId="46" applyFont="1" applyFill="1" applyBorder="1" applyAlignment="1">
      <alignment horizontal="center"/>
      <protection/>
    </xf>
    <xf numFmtId="3" fontId="6" fillId="0" borderId="0" xfId="46" applyNumberFormat="1" applyFont="1" applyFill="1" applyBorder="1">
      <alignment/>
      <protection/>
    </xf>
    <xf numFmtId="43" fontId="6" fillId="0" borderId="0" xfId="39" applyNumberFormat="1" applyFont="1" applyFill="1" applyBorder="1" applyAlignment="1">
      <alignment horizontal="center"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43" fontId="4" fillId="0" borderId="11" xfId="39" applyNumberFormat="1" applyFont="1" applyFill="1" applyBorder="1" applyAlignment="1">
      <alignment horizontal="center"/>
    </xf>
    <xf numFmtId="43" fontId="6" fillId="0" borderId="17" xfId="39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3" fontId="9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70" fillId="0" borderId="0" xfId="0" applyFont="1" applyAlignment="1">
      <alignment/>
    </xf>
    <xf numFmtId="0" fontId="11" fillId="0" borderId="11" xfId="47" applyFont="1" applyBorder="1" applyAlignment="1">
      <alignment horizontal="center"/>
      <protection/>
    </xf>
    <xf numFmtId="4" fontId="11" fillId="0" borderId="11" xfId="47" applyNumberFormat="1" applyFont="1" applyBorder="1">
      <alignment/>
      <protection/>
    </xf>
    <xf numFmtId="0" fontId="14" fillId="0" borderId="0" xfId="47" applyFont="1" applyAlignment="1">
      <alignment horizontal="center"/>
      <protection/>
    </xf>
    <xf numFmtId="0" fontId="14" fillId="0" borderId="0" xfId="47" applyFont="1">
      <alignment/>
      <protection/>
    </xf>
    <xf numFmtId="0" fontId="13" fillId="0" borderId="10" xfId="47" applyFont="1" applyBorder="1" applyAlignment="1">
      <alignment horizontal="center"/>
      <protection/>
    </xf>
    <xf numFmtId="0" fontId="13" fillId="0" borderId="12" xfId="47" applyFont="1" applyBorder="1" applyAlignment="1">
      <alignment horizontal="center"/>
      <protection/>
    </xf>
    <xf numFmtId="43" fontId="11" fillId="0" borderId="11" xfId="37" applyFont="1" applyBorder="1" applyAlignment="1">
      <alignment/>
    </xf>
    <xf numFmtId="0" fontId="11" fillId="0" borderId="12" xfId="47" applyFont="1" applyBorder="1" applyAlignment="1">
      <alignment horizontal="center"/>
      <protection/>
    </xf>
    <xf numFmtId="0" fontId="14" fillId="0" borderId="11" xfId="47" applyFont="1" applyBorder="1">
      <alignment/>
      <protection/>
    </xf>
    <xf numFmtId="0" fontId="14" fillId="0" borderId="12" xfId="47" applyFont="1" applyBorder="1">
      <alignment/>
      <protection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9" fillId="0" borderId="18" xfId="37" applyFont="1" applyBorder="1" applyAlignment="1">
      <alignment horizontal="center"/>
    </xf>
    <xf numFmtId="43" fontId="9" fillId="0" borderId="18" xfId="37" applyFont="1" applyBorder="1" applyAlignment="1">
      <alignment/>
    </xf>
    <xf numFmtId="43" fontId="9" fillId="0" borderId="14" xfId="37" applyFont="1" applyBorder="1" applyAlignment="1">
      <alignment horizontal="center"/>
    </xf>
    <xf numFmtId="43" fontId="9" fillId="0" borderId="14" xfId="37" applyFont="1" applyBorder="1" applyAlignment="1">
      <alignment/>
    </xf>
    <xf numFmtId="43" fontId="9" fillId="0" borderId="19" xfId="37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11" fillId="0" borderId="21" xfId="47" applyFont="1" applyBorder="1" applyAlignment="1">
      <alignment horizontal="center"/>
      <protection/>
    </xf>
    <xf numFmtId="0" fontId="14" fillId="0" borderId="0" xfId="47" applyFont="1" applyBorder="1">
      <alignment/>
      <protection/>
    </xf>
    <xf numFmtId="0" fontId="13" fillId="0" borderId="22" xfId="47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4" fontId="6" fillId="0" borderId="0" xfId="46" applyNumberFormat="1" applyFont="1" applyFill="1" applyBorder="1">
      <alignment/>
      <protection/>
    </xf>
    <xf numFmtId="0" fontId="15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4" fontId="6" fillId="0" borderId="17" xfId="46" applyNumberFormat="1" applyFont="1" applyFill="1" applyBorder="1">
      <alignment/>
      <protection/>
    </xf>
    <xf numFmtId="0" fontId="4" fillId="3" borderId="23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8" fillId="3" borderId="11" xfId="46" applyNumberFormat="1" applyFont="1" applyFill="1" applyBorder="1">
      <alignment/>
      <protection/>
    </xf>
    <xf numFmtId="4" fontId="8" fillId="3" borderId="11" xfId="46" applyNumberFormat="1" applyFont="1" applyFill="1" applyBorder="1">
      <alignment/>
      <protection/>
    </xf>
    <xf numFmtId="0" fontId="7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16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15" fillId="0" borderId="11" xfId="46" applyFont="1" applyFill="1" applyBorder="1" applyAlignment="1">
      <alignment horizontal="left"/>
      <protection/>
    </xf>
    <xf numFmtId="43" fontId="8" fillId="3" borderId="17" xfId="46" applyNumberFormat="1" applyFont="1" applyFill="1" applyBorder="1" applyAlignment="1">
      <alignment/>
      <protection/>
    </xf>
    <xf numFmtId="0" fontId="9" fillId="0" borderId="2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19" xfId="37" applyFont="1" applyBorder="1" applyAlignment="1">
      <alignment/>
    </xf>
    <xf numFmtId="4" fontId="9" fillId="0" borderId="12" xfId="0" applyNumberFormat="1" applyFont="1" applyBorder="1" applyAlignment="1">
      <alignment/>
    </xf>
    <xf numFmtId="43" fontId="11" fillId="0" borderId="12" xfId="37" applyFont="1" applyBorder="1" applyAlignment="1">
      <alignment horizontal="center"/>
    </xf>
    <xf numFmtId="0" fontId="13" fillId="0" borderId="0" xfId="47" applyFont="1" applyAlignment="1">
      <alignment horizontal="center"/>
      <protection/>
    </xf>
    <xf numFmtId="0" fontId="13" fillId="0" borderId="21" xfId="47" applyFont="1" applyBorder="1" applyAlignment="1">
      <alignment horizontal="center"/>
      <protection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5" fillId="0" borderId="21" xfId="46" applyFont="1" applyFill="1" applyBorder="1" applyAlignment="1">
      <alignment horizontal="center"/>
      <protection/>
    </xf>
    <xf numFmtId="0" fontId="4" fillId="0" borderId="22" xfId="46" applyFont="1" applyFill="1" applyBorder="1" applyAlignment="1">
      <alignment horizontal="left"/>
      <protection/>
    </xf>
    <xf numFmtId="0" fontId="8" fillId="3" borderId="17" xfId="46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0" xfId="47" applyFont="1" applyAlignment="1">
      <alignment horizontal="center"/>
      <protection/>
    </xf>
    <xf numFmtId="0" fontId="13" fillId="0" borderId="23" xfId="47" applyFont="1" applyBorder="1" applyAlignment="1">
      <alignment horizontal="center"/>
      <protection/>
    </xf>
    <xf numFmtId="0" fontId="13" fillId="0" borderId="15" xfId="47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3" fontId="9" fillId="0" borderId="12" xfId="37" applyFont="1" applyBorder="1" applyAlignment="1">
      <alignment/>
    </xf>
    <xf numFmtId="43" fontId="37" fillId="0" borderId="12" xfId="39" applyFont="1" applyBorder="1" applyAlignment="1">
      <alignment horizontal="center"/>
    </xf>
    <xf numFmtId="43" fontId="38" fillId="0" borderId="11" xfId="39" applyFont="1" applyBorder="1" applyAlignment="1">
      <alignment horizontal="center"/>
    </xf>
    <xf numFmtId="43" fontId="11" fillId="0" borderId="11" xfId="39" applyFont="1" applyBorder="1" applyAlignment="1">
      <alignment horizontal="center"/>
    </xf>
    <xf numFmtId="43" fontId="37" fillId="0" borderId="11" xfId="39" applyFont="1" applyBorder="1" applyAlignment="1">
      <alignment horizontal="center"/>
    </xf>
    <xf numFmtId="43" fontId="11" fillId="0" borderId="12" xfId="39" applyFont="1" applyBorder="1" applyAlignment="1">
      <alignment horizontal="center"/>
    </xf>
    <xf numFmtId="43" fontId="11" fillId="0" borderId="17" xfId="47" applyNumberFormat="1" applyFont="1" applyBorder="1" applyAlignment="1">
      <alignment horizontal="center"/>
      <protection/>
    </xf>
    <xf numFmtId="43" fontId="11" fillId="0" borderId="17" xfId="39" applyNumberFormat="1" applyFont="1" applyBorder="1" applyAlignment="1">
      <alignment horizontal="center"/>
    </xf>
    <xf numFmtId="43" fontId="13" fillId="0" borderId="16" xfId="47" applyNumberFormat="1" applyFont="1" applyBorder="1" applyAlignment="1">
      <alignment horizontal="center"/>
      <protection/>
    </xf>
    <xf numFmtId="0" fontId="13" fillId="0" borderId="19" xfId="47" applyFont="1" applyBorder="1" applyAlignment="1">
      <alignment horizontal="center"/>
      <protection/>
    </xf>
    <xf numFmtId="0" fontId="71" fillId="0" borderId="0" xfId="47" applyFont="1" applyAlignment="1">
      <alignment horizontal="center"/>
      <protection/>
    </xf>
    <xf numFmtId="0" fontId="72" fillId="0" borderId="0" xfId="33" applyNumberFormat="1" applyFont="1" applyFill="1" applyBorder="1" applyAlignment="1">
      <alignment vertical="top" wrapText="1" readingOrder="1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73" fillId="0" borderId="0" xfId="33" applyNumberFormat="1" applyFont="1" applyFill="1" applyBorder="1" applyAlignment="1">
      <alignment horizontal="center" vertical="top" wrapText="1" readingOrder="1"/>
      <protection/>
    </xf>
    <xf numFmtId="0" fontId="74" fillId="0" borderId="0" xfId="33" applyNumberFormat="1" applyFont="1" applyFill="1" applyBorder="1" applyAlignment="1">
      <alignment horizontal="center" vertical="top" wrapText="1" readingOrder="1"/>
      <protection/>
    </xf>
    <xf numFmtId="0" fontId="75" fillId="33" borderId="25" xfId="33" applyNumberFormat="1" applyFont="1" applyFill="1" applyBorder="1" applyAlignment="1">
      <alignment horizontal="center" vertical="center" wrapText="1" readingOrder="1"/>
      <protection/>
    </xf>
    <xf numFmtId="0" fontId="18" fillId="0" borderId="26" xfId="33" applyNumberFormat="1" applyFont="1" applyFill="1" applyBorder="1" applyAlignment="1">
      <alignment vertical="top" wrapText="1"/>
      <protection/>
    </xf>
    <xf numFmtId="0" fontId="18" fillId="0" borderId="27" xfId="33" applyNumberFormat="1" applyFont="1" applyFill="1" applyBorder="1" applyAlignment="1">
      <alignment vertical="top" wrapText="1"/>
      <protection/>
    </xf>
    <xf numFmtId="0" fontId="75" fillId="33" borderId="28" xfId="33" applyNumberFormat="1" applyFont="1" applyFill="1" applyBorder="1" applyAlignment="1">
      <alignment horizontal="center" vertical="center" wrapText="1" readingOrder="1"/>
      <protection/>
    </xf>
    <xf numFmtId="0" fontId="75" fillId="33" borderId="28" xfId="33" applyNumberFormat="1" applyFont="1" applyFill="1" applyBorder="1" applyAlignment="1">
      <alignment horizontal="center" vertical="center" wrapText="1" readingOrder="1"/>
      <protection/>
    </xf>
    <xf numFmtId="0" fontId="18" fillId="0" borderId="29" xfId="33" applyNumberFormat="1" applyFont="1" applyFill="1" applyBorder="1" applyAlignment="1">
      <alignment vertical="top" wrapText="1"/>
      <protection/>
    </xf>
    <xf numFmtId="0" fontId="18" fillId="0" borderId="30" xfId="33" applyNumberFormat="1" applyFont="1" applyFill="1" applyBorder="1" applyAlignment="1">
      <alignment vertical="top" wrapText="1"/>
      <protection/>
    </xf>
    <xf numFmtId="0" fontId="75" fillId="33" borderId="25" xfId="33" applyNumberFormat="1" applyFont="1" applyFill="1" applyBorder="1" applyAlignment="1">
      <alignment horizontal="center" vertical="center" wrapText="1" readingOrder="1"/>
      <protection/>
    </xf>
    <xf numFmtId="0" fontId="75" fillId="33" borderId="31" xfId="33" applyNumberFormat="1" applyFont="1" applyFill="1" applyBorder="1" applyAlignment="1">
      <alignment horizontal="center" vertical="center" wrapText="1" readingOrder="1"/>
      <protection/>
    </xf>
    <xf numFmtId="0" fontId="75" fillId="33" borderId="31" xfId="33" applyNumberFormat="1" applyFont="1" applyFill="1" applyBorder="1" applyAlignment="1">
      <alignment horizontal="center" vertical="center" wrapText="1" readingOrder="1"/>
      <protection/>
    </xf>
    <xf numFmtId="0" fontId="18" fillId="0" borderId="32" xfId="33" applyNumberFormat="1" applyFont="1" applyFill="1" applyBorder="1" applyAlignment="1">
      <alignment vertical="top" wrapText="1"/>
      <protection/>
    </xf>
    <xf numFmtId="0" fontId="18" fillId="0" borderId="33" xfId="33" applyNumberFormat="1" applyFont="1" applyFill="1" applyBorder="1" applyAlignment="1">
      <alignment vertical="top" wrapText="1"/>
      <protection/>
    </xf>
    <xf numFmtId="0" fontId="73" fillId="0" borderId="25" xfId="33" applyNumberFormat="1" applyFont="1" applyFill="1" applyBorder="1" applyAlignment="1">
      <alignment vertical="center" wrapText="1" readingOrder="1"/>
      <protection/>
    </xf>
    <xf numFmtId="0" fontId="73" fillId="0" borderId="25" xfId="33" applyNumberFormat="1" applyFont="1" applyFill="1" applyBorder="1" applyAlignment="1">
      <alignment horizontal="right" vertical="center" wrapText="1" readingOrder="1"/>
      <protection/>
    </xf>
    <xf numFmtId="0" fontId="73" fillId="0" borderId="25" xfId="33" applyNumberFormat="1" applyFont="1" applyFill="1" applyBorder="1" applyAlignment="1">
      <alignment horizontal="right" vertical="center" wrapText="1" readingOrder="1"/>
      <protection/>
    </xf>
    <xf numFmtId="188" fontId="73" fillId="0" borderId="25" xfId="33" applyNumberFormat="1" applyFont="1" applyFill="1" applyBorder="1" applyAlignment="1">
      <alignment horizontal="right" vertical="center" wrapText="1" readingOrder="1"/>
      <protection/>
    </xf>
    <xf numFmtId="0" fontId="75" fillId="0" borderId="25" xfId="33" applyNumberFormat="1" applyFont="1" applyFill="1" applyBorder="1" applyAlignment="1">
      <alignment vertical="center" wrapText="1" readingOrder="1"/>
      <protection/>
    </xf>
    <xf numFmtId="0" fontId="75" fillId="0" borderId="25" xfId="33" applyNumberFormat="1" applyFont="1" applyFill="1" applyBorder="1" applyAlignment="1">
      <alignment horizontal="right" vertical="center" wrapText="1" readingOrder="1"/>
      <protection/>
    </xf>
    <xf numFmtId="0" fontId="75" fillId="0" borderId="25" xfId="33" applyNumberFormat="1" applyFont="1" applyFill="1" applyBorder="1" applyAlignment="1">
      <alignment horizontal="right" vertical="center" wrapText="1" readingOrder="1"/>
      <protection/>
    </xf>
    <xf numFmtId="0" fontId="75" fillId="0" borderId="26" xfId="33" applyNumberFormat="1" applyFont="1" applyFill="1" applyBorder="1" applyAlignment="1">
      <alignment horizontal="left" vertical="center" wrapText="1" readingOrder="1"/>
      <protection/>
    </xf>
    <xf numFmtId="0" fontId="76" fillId="0" borderId="25" xfId="33" applyNumberFormat="1" applyFont="1" applyFill="1" applyBorder="1" applyAlignment="1">
      <alignment horizontal="center" vertical="center" wrapText="1" readingOrder="1"/>
      <protection/>
    </xf>
    <xf numFmtId="0" fontId="73" fillId="0" borderId="26" xfId="33" applyNumberFormat="1" applyFont="1" applyFill="1" applyBorder="1" applyAlignment="1">
      <alignment vertical="center" wrapText="1" readingOrder="1"/>
      <protection/>
    </xf>
    <xf numFmtId="0" fontId="73" fillId="0" borderId="25" xfId="33" applyNumberFormat="1" applyFont="1" applyFill="1" applyBorder="1" applyAlignment="1">
      <alignment horizontal="center" vertical="center" wrapText="1" readingOrder="1"/>
      <protection/>
    </xf>
    <xf numFmtId="0" fontId="75" fillId="0" borderId="26" xfId="33" applyNumberFormat="1" applyFont="1" applyFill="1" applyBorder="1" applyAlignment="1">
      <alignment horizontal="right" vertical="center" wrapText="1" readingOrder="1"/>
      <protection/>
    </xf>
    <xf numFmtId="0" fontId="75" fillId="0" borderId="25" xfId="33" applyNumberFormat="1" applyFont="1" applyFill="1" applyBorder="1" applyAlignment="1">
      <alignment horizontal="center" vertical="center" wrapText="1" readingOrder="1"/>
      <protection/>
    </xf>
    <xf numFmtId="0" fontId="77" fillId="0" borderId="34" xfId="33" applyNumberFormat="1" applyFont="1" applyFill="1" applyBorder="1" applyAlignment="1">
      <alignment horizontal="right" vertical="center" wrapText="1" readingOrder="1"/>
      <protection/>
    </xf>
    <xf numFmtId="0" fontId="18" fillId="0" borderId="35" xfId="33" applyNumberFormat="1" applyFont="1" applyFill="1" applyBorder="1" applyAlignment="1">
      <alignment vertical="top" wrapText="1"/>
      <protection/>
    </xf>
    <xf numFmtId="0" fontId="18" fillId="0" borderId="36" xfId="33" applyNumberFormat="1" applyFont="1" applyFill="1" applyBorder="1" applyAlignment="1">
      <alignment vertical="top" wrapText="1"/>
      <protection/>
    </xf>
    <xf numFmtId="0" fontId="77" fillId="0" borderId="34" xfId="33" applyNumberFormat="1" applyFont="1" applyFill="1" applyBorder="1" applyAlignment="1">
      <alignment horizontal="right" vertical="center" wrapText="1" readingOrder="1"/>
      <protection/>
    </xf>
    <xf numFmtId="0" fontId="77" fillId="0" borderId="35" xfId="33" applyNumberFormat="1" applyFont="1" applyFill="1" applyBorder="1" applyAlignment="1">
      <alignment horizontal="right" vertical="center" wrapText="1" readingOrder="1"/>
      <protection/>
    </xf>
    <xf numFmtId="0" fontId="77" fillId="0" borderId="34" xfId="33" applyNumberFormat="1" applyFont="1" applyFill="1" applyBorder="1" applyAlignment="1">
      <alignment horizontal="center" vertical="center" wrapText="1" readingOrder="1"/>
      <protection/>
    </xf>
    <xf numFmtId="0" fontId="78" fillId="0" borderId="34" xfId="33" applyNumberFormat="1" applyFont="1" applyFill="1" applyBorder="1" applyAlignment="1">
      <alignment horizontal="right" vertical="center" wrapText="1" readingOrder="1"/>
      <protection/>
    </xf>
    <xf numFmtId="0" fontId="78" fillId="0" borderId="34" xfId="33" applyNumberFormat="1" applyFont="1" applyFill="1" applyBorder="1" applyAlignment="1">
      <alignment horizontal="right" vertical="center" wrapText="1" readingOrder="1"/>
      <protection/>
    </xf>
    <xf numFmtId="0" fontId="78" fillId="0" borderId="35" xfId="33" applyNumberFormat="1" applyFont="1" applyFill="1" applyBorder="1" applyAlignment="1">
      <alignment horizontal="right" vertical="center" wrapText="1" readingOrder="1"/>
      <protection/>
    </xf>
    <xf numFmtId="0" fontId="78" fillId="0" borderId="34" xfId="33" applyNumberFormat="1" applyFont="1" applyFill="1" applyBorder="1" applyAlignment="1">
      <alignment horizontal="center" vertical="center" wrapText="1" readingOrder="1"/>
      <protection/>
    </xf>
    <xf numFmtId="0" fontId="73" fillId="0" borderId="37" xfId="33" applyNumberFormat="1" applyFont="1" applyFill="1" applyBorder="1" applyAlignment="1">
      <alignment vertical="center" wrapText="1" readingOrder="1"/>
      <protection/>
    </xf>
    <xf numFmtId="0" fontId="75" fillId="0" borderId="37" xfId="33" applyNumberFormat="1" applyFont="1" applyFill="1" applyBorder="1" applyAlignment="1">
      <alignment horizontal="right" vertical="center" wrapText="1" readingOrder="1"/>
      <protection/>
    </xf>
    <xf numFmtId="0" fontId="75" fillId="0" borderId="37" xfId="33" applyNumberFormat="1" applyFont="1" applyFill="1" applyBorder="1" applyAlignment="1">
      <alignment horizontal="right" vertical="center" wrapText="1" readingOrder="1"/>
      <protection/>
    </xf>
    <xf numFmtId="0" fontId="77" fillId="0" borderId="0" xfId="33" applyNumberFormat="1" applyFont="1" applyFill="1" applyBorder="1" applyAlignment="1">
      <alignment vertical="top" wrapText="1" readingOrder="1"/>
      <protection/>
    </xf>
    <xf numFmtId="0" fontId="79" fillId="0" borderId="0" xfId="33" applyNumberFormat="1" applyFont="1" applyFill="1" applyBorder="1" applyAlignment="1">
      <alignment vertical="top" wrapText="1" readingOrder="1"/>
      <protection/>
    </xf>
    <xf numFmtId="0" fontId="72" fillId="0" borderId="0" xfId="33" applyNumberFormat="1" applyFont="1" applyFill="1" applyBorder="1" applyAlignment="1">
      <alignment horizontal="left" vertical="top" wrapText="1" readingOrder="1"/>
      <protection/>
    </xf>
    <xf numFmtId="0" fontId="80" fillId="0" borderId="0" xfId="33" applyNumberFormat="1" applyFont="1" applyFill="1" applyBorder="1" applyAlignment="1">
      <alignment horizontal="center" vertical="top" wrapText="1" readingOrder="1"/>
      <protection/>
    </xf>
    <xf numFmtId="0" fontId="72" fillId="0" borderId="25" xfId="33" applyNumberFormat="1" applyFont="1" applyFill="1" applyBorder="1" applyAlignment="1">
      <alignment vertical="center" wrapText="1" readingOrder="1"/>
      <protection/>
    </xf>
    <xf numFmtId="0" fontId="72" fillId="0" borderId="25" xfId="33" applyNumberFormat="1" applyFont="1" applyFill="1" applyBorder="1" applyAlignment="1">
      <alignment horizontal="center" vertical="center" wrapText="1" readingOrder="1"/>
      <protection/>
    </xf>
    <xf numFmtId="189" fontId="72" fillId="0" borderId="25" xfId="33" applyNumberFormat="1" applyFont="1" applyFill="1" applyBorder="1" applyAlignment="1">
      <alignment horizontal="right" vertical="center" wrapText="1" readingOrder="1"/>
      <protection/>
    </xf>
    <xf numFmtId="189" fontId="72" fillId="0" borderId="25" xfId="33" applyNumberFormat="1" applyFont="1" applyFill="1" applyBorder="1" applyAlignment="1">
      <alignment horizontal="right" vertical="center" wrapText="1" readingOrder="1"/>
      <protection/>
    </xf>
    <xf numFmtId="0" fontId="75" fillId="0" borderId="31" xfId="33" applyNumberFormat="1" applyFont="1" applyFill="1" applyBorder="1" applyAlignment="1">
      <alignment horizontal="right" vertical="center" wrapText="1" readingOrder="1"/>
      <protection/>
    </xf>
    <xf numFmtId="189" fontId="81" fillId="0" borderId="25" xfId="33" applyNumberFormat="1" applyFont="1" applyFill="1" applyBorder="1" applyAlignment="1">
      <alignment horizontal="right" vertical="center" wrapText="1" readingOrder="1"/>
      <protection/>
    </xf>
    <xf numFmtId="189" fontId="81" fillId="0" borderId="25" xfId="33" applyNumberFormat="1" applyFont="1" applyFill="1" applyBorder="1" applyAlignment="1">
      <alignment horizontal="right" vertical="center" wrapText="1" readingOrder="1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="95" zoomScaleSheetLayoutView="95" zoomScalePageLayoutView="0" workbookViewId="0" topLeftCell="A48">
      <selection activeCell="A73" sqref="A73"/>
    </sheetView>
  </sheetViews>
  <sheetFormatPr defaultColWidth="9.140625" defaultRowHeight="15"/>
  <cols>
    <col min="1" max="1" width="37.8515625" style="1" customWidth="1"/>
    <col min="2" max="2" width="8.421875" style="3" hidden="1" customWidth="1"/>
    <col min="3" max="3" width="13.421875" style="1" customWidth="1"/>
    <col min="4" max="4" width="19.28125" style="1" customWidth="1"/>
    <col min="5" max="5" width="20.57421875" style="0" customWidth="1"/>
    <col min="6" max="6" width="5.57421875" style="0" hidden="1" customWidth="1"/>
    <col min="7" max="7" width="9.00390625" style="0" hidden="1" customWidth="1"/>
  </cols>
  <sheetData>
    <row r="1" spans="1:7" ht="14.25">
      <c r="A1" s="163" t="s">
        <v>277</v>
      </c>
      <c r="B1" s="120"/>
      <c r="C1" s="120"/>
      <c r="D1" s="120"/>
      <c r="E1" s="120"/>
      <c r="F1" s="120"/>
      <c r="G1" s="120"/>
    </row>
    <row r="2" spans="1:7" ht="14.25">
      <c r="A2" s="120"/>
      <c r="B2" s="120"/>
      <c r="C2" s="120"/>
      <c r="D2" s="120"/>
      <c r="E2" s="120"/>
      <c r="F2" s="120"/>
      <c r="G2" s="120"/>
    </row>
    <row r="3" spans="1:7" ht="14.25">
      <c r="A3" s="122" t="s">
        <v>5</v>
      </c>
      <c r="B3" s="119"/>
      <c r="C3" s="119"/>
      <c r="D3" s="119"/>
      <c r="E3" s="119"/>
      <c r="F3" s="119"/>
      <c r="G3" s="120"/>
    </row>
    <row r="4" spans="1:7" ht="14.25">
      <c r="A4" s="120"/>
      <c r="B4" s="120"/>
      <c r="C4" s="120"/>
      <c r="D4" s="120"/>
      <c r="E4" s="120"/>
      <c r="F4" s="120"/>
      <c r="G4" s="120"/>
    </row>
    <row r="5" spans="1:7" ht="14.25">
      <c r="A5" s="164" t="s">
        <v>278</v>
      </c>
      <c r="B5" s="119"/>
      <c r="C5" s="119"/>
      <c r="D5" s="119"/>
      <c r="E5" s="119"/>
      <c r="F5" s="119"/>
      <c r="G5" s="120"/>
    </row>
    <row r="6" spans="1:7" ht="14.25">
      <c r="A6" s="120"/>
      <c r="B6" s="120"/>
      <c r="C6" s="120"/>
      <c r="D6" s="120"/>
      <c r="E6" s="120"/>
      <c r="F6" s="120"/>
      <c r="G6" s="120"/>
    </row>
    <row r="7" spans="1:7" ht="14.25">
      <c r="A7" s="164" t="s">
        <v>279</v>
      </c>
      <c r="B7" s="119"/>
      <c r="C7" s="119"/>
      <c r="D7" s="119"/>
      <c r="E7" s="119"/>
      <c r="F7" s="119"/>
      <c r="G7" s="120"/>
    </row>
    <row r="8" spans="1:7" ht="14.25">
      <c r="A8" s="120"/>
      <c r="B8" s="120"/>
      <c r="C8" s="120"/>
      <c r="D8" s="120"/>
      <c r="E8" s="120"/>
      <c r="F8" s="120"/>
      <c r="G8" s="120"/>
    </row>
    <row r="9" spans="1:7" ht="14.25">
      <c r="A9" s="121" t="s">
        <v>280</v>
      </c>
      <c r="B9" s="119"/>
      <c r="C9" s="119"/>
      <c r="D9" s="119"/>
      <c r="E9" s="119"/>
      <c r="F9" s="119"/>
      <c r="G9" s="120"/>
    </row>
    <row r="10" spans="1:7" ht="14.25">
      <c r="A10" s="120"/>
      <c r="B10" s="120"/>
      <c r="C10" s="120"/>
      <c r="D10" s="120"/>
      <c r="E10" s="120"/>
      <c r="F10" s="120"/>
      <c r="G10" s="120"/>
    </row>
    <row r="11" spans="1:7" ht="14.25">
      <c r="A11" s="120"/>
      <c r="B11" s="120"/>
      <c r="C11" s="120"/>
      <c r="D11" s="120"/>
      <c r="E11" s="120"/>
      <c r="F11" s="120"/>
      <c r="G11" s="120"/>
    </row>
    <row r="12" spans="1:7" ht="14.25">
      <c r="A12" s="123" t="s">
        <v>0</v>
      </c>
      <c r="B12" s="125"/>
      <c r="C12" s="130" t="s">
        <v>23</v>
      </c>
      <c r="D12" s="130" t="s">
        <v>1</v>
      </c>
      <c r="E12" s="123" t="s">
        <v>2</v>
      </c>
      <c r="F12" s="124"/>
      <c r="G12" s="125"/>
    </row>
    <row r="13" spans="1:7" ht="14.25">
      <c r="A13" s="165" t="s">
        <v>281</v>
      </c>
      <c r="B13" s="125"/>
      <c r="C13" s="166" t="s">
        <v>282</v>
      </c>
      <c r="D13" s="167">
        <v>8.18</v>
      </c>
      <c r="E13" s="168">
        <v>0</v>
      </c>
      <c r="F13" s="124"/>
      <c r="G13" s="125"/>
    </row>
    <row r="14" spans="1:7" ht="14.25">
      <c r="A14" s="165" t="s">
        <v>283</v>
      </c>
      <c r="B14" s="125"/>
      <c r="C14" s="166" t="s">
        <v>282</v>
      </c>
      <c r="D14" s="167">
        <v>11018468.98</v>
      </c>
      <c r="E14" s="168">
        <v>0</v>
      </c>
      <c r="F14" s="124"/>
      <c r="G14" s="125"/>
    </row>
    <row r="15" spans="1:7" ht="14.25">
      <c r="A15" s="165" t="s">
        <v>284</v>
      </c>
      <c r="B15" s="125"/>
      <c r="C15" s="166" t="s">
        <v>282</v>
      </c>
      <c r="D15" s="167">
        <v>38205132.2</v>
      </c>
      <c r="E15" s="168">
        <v>0</v>
      </c>
      <c r="F15" s="124"/>
      <c r="G15" s="125"/>
    </row>
    <row r="16" spans="1:7" ht="14.25">
      <c r="A16" s="165" t="s">
        <v>285</v>
      </c>
      <c r="B16" s="125"/>
      <c r="C16" s="166" t="s">
        <v>282</v>
      </c>
      <c r="D16" s="167">
        <v>20047.91</v>
      </c>
      <c r="E16" s="168">
        <v>0</v>
      </c>
      <c r="F16" s="124"/>
      <c r="G16" s="125"/>
    </row>
    <row r="17" spans="1:7" ht="14.25">
      <c r="A17" s="165" t="s">
        <v>286</v>
      </c>
      <c r="B17" s="125"/>
      <c r="C17" s="166" t="s">
        <v>282</v>
      </c>
      <c r="D17" s="167">
        <v>16078362.57</v>
      </c>
      <c r="E17" s="168">
        <v>0</v>
      </c>
      <c r="F17" s="124"/>
      <c r="G17" s="125"/>
    </row>
    <row r="18" spans="1:7" ht="14.25">
      <c r="A18" s="165" t="s">
        <v>287</v>
      </c>
      <c r="B18" s="125"/>
      <c r="C18" s="166" t="s">
        <v>282</v>
      </c>
      <c r="D18" s="167">
        <v>2931976.34</v>
      </c>
      <c r="E18" s="168">
        <v>0</v>
      </c>
      <c r="F18" s="124"/>
      <c r="G18" s="125"/>
    </row>
    <row r="19" spans="1:7" ht="14.25">
      <c r="A19" s="165" t="s">
        <v>288</v>
      </c>
      <c r="B19" s="125"/>
      <c r="C19" s="166" t="s">
        <v>289</v>
      </c>
      <c r="D19" s="167">
        <v>2067238.97</v>
      </c>
      <c r="E19" s="168">
        <v>0</v>
      </c>
      <c r="F19" s="124"/>
      <c r="G19" s="125"/>
    </row>
    <row r="20" spans="1:7" ht="14.25">
      <c r="A20" s="165" t="s">
        <v>196</v>
      </c>
      <c r="B20" s="125"/>
      <c r="C20" s="166" t="s">
        <v>290</v>
      </c>
      <c r="D20" s="167">
        <v>447600</v>
      </c>
      <c r="E20" s="168">
        <v>0</v>
      </c>
      <c r="F20" s="124"/>
      <c r="G20" s="125"/>
    </row>
    <row r="21" spans="1:7" ht="14.25">
      <c r="A21" s="165" t="s">
        <v>291</v>
      </c>
      <c r="B21" s="125"/>
      <c r="C21" s="166" t="s">
        <v>292</v>
      </c>
      <c r="D21" s="167">
        <v>11256</v>
      </c>
      <c r="E21" s="168">
        <v>0</v>
      </c>
      <c r="F21" s="124"/>
      <c r="G21" s="125"/>
    </row>
    <row r="22" spans="1:7" ht="14.25">
      <c r="A22" s="165" t="s">
        <v>66</v>
      </c>
      <c r="B22" s="125"/>
      <c r="C22" s="166" t="s">
        <v>293</v>
      </c>
      <c r="D22" s="167">
        <v>83</v>
      </c>
      <c r="E22" s="168">
        <v>0</v>
      </c>
      <c r="F22" s="124"/>
      <c r="G22" s="125"/>
    </row>
    <row r="23" spans="1:7" ht="14.25">
      <c r="A23" s="165" t="s">
        <v>294</v>
      </c>
      <c r="B23" s="125"/>
      <c r="C23" s="166" t="s">
        <v>295</v>
      </c>
      <c r="D23" s="167">
        <v>1743000</v>
      </c>
      <c r="E23" s="168">
        <v>0</v>
      </c>
      <c r="F23" s="124"/>
      <c r="G23" s="125"/>
    </row>
    <row r="24" spans="1:7" ht="14.25">
      <c r="A24" s="165" t="s">
        <v>199</v>
      </c>
      <c r="B24" s="125"/>
      <c r="C24" s="166" t="s">
        <v>296</v>
      </c>
      <c r="D24" s="167">
        <v>13650</v>
      </c>
      <c r="E24" s="168">
        <v>0</v>
      </c>
      <c r="F24" s="124"/>
      <c r="G24" s="125"/>
    </row>
    <row r="25" spans="1:7" ht="14.25">
      <c r="A25" s="165" t="s">
        <v>113</v>
      </c>
      <c r="B25" s="125"/>
      <c r="C25" s="166" t="s">
        <v>297</v>
      </c>
      <c r="D25" s="167">
        <v>14570</v>
      </c>
      <c r="E25" s="168">
        <v>0</v>
      </c>
      <c r="F25" s="124"/>
      <c r="G25" s="125"/>
    </row>
    <row r="26" spans="1:7" ht="14.25">
      <c r="A26" s="165" t="s">
        <v>262</v>
      </c>
      <c r="B26" s="125"/>
      <c r="C26" s="166" t="s">
        <v>298</v>
      </c>
      <c r="D26" s="167">
        <v>0</v>
      </c>
      <c r="E26" s="168">
        <v>1121020</v>
      </c>
      <c r="F26" s="124"/>
      <c r="G26" s="125"/>
    </row>
    <row r="27" spans="1:7" ht="14.25">
      <c r="A27" s="165" t="s">
        <v>202</v>
      </c>
      <c r="B27" s="125"/>
      <c r="C27" s="166" t="s">
        <v>299</v>
      </c>
      <c r="D27" s="167">
        <v>0</v>
      </c>
      <c r="E27" s="168">
        <v>27195.52</v>
      </c>
      <c r="F27" s="124"/>
      <c r="G27" s="125"/>
    </row>
    <row r="28" spans="1:7" ht="14.25">
      <c r="A28" s="165" t="s">
        <v>300</v>
      </c>
      <c r="B28" s="125"/>
      <c r="C28" s="166" t="s">
        <v>301</v>
      </c>
      <c r="D28" s="167">
        <v>0</v>
      </c>
      <c r="E28" s="168">
        <v>32.55</v>
      </c>
      <c r="F28" s="124"/>
      <c r="G28" s="125"/>
    </row>
    <row r="29" spans="1:7" s="4" customFormat="1" ht="14.25">
      <c r="A29" s="165" t="s">
        <v>302</v>
      </c>
      <c r="B29" s="125"/>
      <c r="C29" s="166" t="s">
        <v>303</v>
      </c>
      <c r="D29" s="167">
        <v>0</v>
      </c>
      <c r="E29" s="168">
        <v>39.06</v>
      </c>
      <c r="F29" s="124"/>
      <c r="G29" s="125"/>
    </row>
    <row r="30" spans="1:7" s="4" customFormat="1" ht="14.25">
      <c r="A30" s="165" t="s">
        <v>208</v>
      </c>
      <c r="B30" s="125"/>
      <c r="C30" s="166" t="s">
        <v>304</v>
      </c>
      <c r="D30" s="167">
        <v>0</v>
      </c>
      <c r="E30" s="168">
        <v>581060</v>
      </c>
      <c r="F30" s="124"/>
      <c r="G30" s="125"/>
    </row>
    <row r="31" spans="1:7" s="2" customFormat="1" ht="14.25">
      <c r="A31" s="165" t="s">
        <v>211</v>
      </c>
      <c r="B31" s="125"/>
      <c r="C31" s="166" t="s">
        <v>305</v>
      </c>
      <c r="D31" s="167">
        <v>0</v>
      </c>
      <c r="E31" s="168">
        <v>16455</v>
      </c>
      <c r="F31" s="124"/>
      <c r="G31" s="125"/>
    </row>
    <row r="32" spans="1:7" s="2" customFormat="1" ht="14.25">
      <c r="A32" s="165" t="s">
        <v>306</v>
      </c>
      <c r="B32" s="125"/>
      <c r="C32" s="166" t="s">
        <v>307</v>
      </c>
      <c r="D32" s="167">
        <v>0</v>
      </c>
      <c r="E32" s="168">
        <v>1763047.91</v>
      </c>
      <c r="F32" s="124"/>
      <c r="G32" s="125"/>
    </row>
    <row r="33" spans="1:7" s="2" customFormat="1" ht="14.25">
      <c r="A33" s="165" t="s">
        <v>308</v>
      </c>
      <c r="B33" s="125"/>
      <c r="C33" s="166" t="s">
        <v>309</v>
      </c>
      <c r="D33" s="167">
        <v>0</v>
      </c>
      <c r="E33" s="168">
        <v>3.97</v>
      </c>
      <c r="F33" s="124"/>
      <c r="G33" s="125"/>
    </row>
    <row r="34" spans="1:7" s="2" customFormat="1" ht="14.25">
      <c r="A34" s="165" t="s">
        <v>310</v>
      </c>
      <c r="B34" s="125"/>
      <c r="C34" s="166" t="s">
        <v>309</v>
      </c>
      <c r="D34" s="167">
        <v>0</v>
      </c>
      <c r="E34" s="168">
        <v>0.53</v>
      </c>
      <c r="F34" s="124"/>
      <c r="G34" s="125"/>
    </row>
    <row r="35" spans="1:7" s="2" customFormat="1" ht="14.25">
      <c r="A35" s="165" t="s">
        <v>311</v>
      </c>
      <c r="B35" s="125"/>
      <c r="C35" s="166" t="s">
        <v>309</v>
      </c>
      <c r="D35" s="167">
        <v>0</v>
      </c>
      <c r="E35" s="168">
        <v>175110</v>
      </c>
      <c r="F35" s="124"/>
      <c r="G35" s="125"/>
    </row>
    <row r="36" spans="1:7" s="2" customFormat="1" ht="14.25">
      <c r="A36" s="165" t="s">
        <v>312</v>
      </c>
      <c r="B36" s="125"/>
      <c r="C36" s="166" t="s">
        <v>309</v>
      </c>
      <c r="D36" s="167">
        <v>0</v>
      </c>
      <c r="E36" s="168">
        <v>32823.34</v>
      </c>
      <c r="F36" s="124"/>
      <c r="G36" s="125"/>
    </row>
    <row r="37" spans="1:7" s="2" customFormat="1" ht="14.25">
      <c r="A37" s="165" t="s">
        <v>313</v>
      </c>
      <c r="B37" s="125"/>
      <c r="C37" s="166" t="s">
        <v>309</v>
      </c>
      <c r="D37" s="167">
        <v>0</v>
      </c>
      <c r="E37" s="168">
        <v>8.18</v>
      </c>
      <c r="F37" s="124"/>
      <c r="G37" s="125"/>
    </row>
    <row r="38" spans="1:7" s="2" customFormat="1" ht="14.25">
      <c r="A38" s="165" t="s">
        <v>223</v>
      </c>
      <c r="B38" s="125"/>
      <c r="C38" s="166" t="s">
        <v>314</v>
      </c>
      <c r="D38" s="167">
        <v>0</v>
      </c>
      <c r="E38" s="168">
        <v>14570</v>
      </c>
      <c r="F38" s="124"/>
      <c r="G38" s="125"/>
    </row>
    <row r="39" spans="1:7" ht="14.25">
      <c r="A39" s="165" t="s">
        <v>3</v>
      </c>
      <c r="B39" s="125"/>
      <c r="C39" s="166" t="s">
        <v>315</v>
      </c>
      <c r="D39" s="167">
        <v>0</v>
      </c>
      <c r="E39" s="168">
        <v>30282324.94</v>
      </c>
      <c r="F39" s="124"/>
      <c r="G39" s="125"/>
    </row>
    <row r="40" spans="1:7" ht="14.25">
      <c r="A40" s="165" t="s">
        <v>316</v>
      </c>
      <c r="B40" s="125"/>
      <c r="C40" s="166" t="s">
        <v>317</v>
      </c>
      <c r="D40" s="167">
        <v>0</v>
      </c>
      <c r="E40" s="168">
        <v>28675920.49</v>
      </c>
      <c r="F40" s="124"/>
      <c r="G40" s="125"/>
    </row>
    <row r="41" spans="1:7" ht="14.25">
      <c r="A41" s="165" t="s">
        <v>318</v>
      </c>
      <c r="B41" s="125"/>
      <c r="C41" s="166" t="s">
        <v>319</v>
      </c>
      <c r="D41" s="167">
        <v>0</v>
      </c>
      <c r="E41" s="168">
        <v>3444</v>
      </c>
      <c r="F41" s="124"/>
      <c r="G41" s="125"/>
    </row>
    <row r="42" spans="1:7" ht="14.25">
      <c r="A42" s="165" t="s">
        <v>320</v>
      </c>
      <c r="B42" s="125"/>
      <c r="C42" s="166" t="s">
        <v>321</v>
      </c>
      <c r="D42" s="167">
        <v>0</v>
      </c>
      <c r="E42" s="168">
        <v>1700</v>
      </c>
      <c r="F42" s="124"/>
      <c r="G42" s="125"/>
    </row>
    <row r="43" spans="1:7" ht="14.25">
      <c r="A43" s="165" t="s">
        <v>322</v>
      </c>
      <c r="B43" s="125"/>
      <c r="C43" s="166" t="s">
        <v>323</v>
      </c>
      <c r="D43" s="167">
        <v>0</v>
      </c>
      <c r="E43" s="168">
        <v>650</v>
      </c>
      <c r="F43" s="124"/>
      <c r="G43" s="125"/>
    </row>
    <row r="44" spans="1:7" ht="14.25">
      <c r="A44" s="165" t="s">
        <v>324</v>
      </c>
      <c r="B44" s="125"/>
      <c r="C44" s="166" t="s">
        <v>325</v>
      </c>
      <c r="D44" s="167">
        <v>0</v>
      </c>
      <c r="E44" s="168">
        <v>61360</v>
      </c>
      <c r="F44" s="124"/>
      <c r="G44" s="125"/>
    </row>
    <row r="45" spans="1:7" ht="14.25">
      <c r="A45" s="165" t="s">
        <v>326</v>
      </c>
      <c r="B45" s="125"/>
      <c r="C45" s="166" t="s">
        <v>327</v>
      </c>
      <c r="D45" s="167">
        <v>0</v>
      </c>
      <c r="E45" s="168">
        <v>4520</v>
      </c>
      <c r="F45" s="124"/>
      <c r="G45" s="125"/>
    </row>
    <row r="46" spans="1:7" ht="14.25">
      <c r="A46" s="165" t="s">
        <v>328</v>
      </c>
      <c r="B46" s="125"/>
      <c r="C46" s="166" t="s">
        <v>329</v>
      </c>
      <c r="D46" s="167">
        <v>0</v>
      </c>
      <c r="E46" s="168">
        <v>66971</v>
      </c>
      <c r="F46" s="124"/>
      <c r="G46" s="125"/>
    </row>
    <row r="47" spans="1:7" ht="14.25">
      <c r="A47" s="165" t="s">
        <v>330</v>
      </c>
      <c r="B47" s="125"/>
      <c r="C47" s="166" t="s">
        <v>331</v>
      </c>
      <c r="D47" s="167">
        <v>0</v>
      </c>
      <c r="E47" s="168">
        <v>10100</v>
      </c>
      <c r="F47" s="124"/>
      <c r="G47" s="125"/>
    </row>
    <row r="48" spans="1:7" ht="14.25">
      <c r="A48" s="165" t="s">
        <v>332</v>
      </c>
      <c r="B48" s="125"/>
      <c r="C48" s="166" t="s">
        <v>333</v>
      </c>
      <c r="D48" s="167">
        <v>0</v>
      </c>
      <c r="E48" s="168">
        <v>166575</v>
      </c>
      <c r="F48" s="124"/>
      <c r="G48" s="125"/>
    </row>
    <row r="49" spans="1:7" ht="14.25">
      <c r="A49" s="165" t="s">
        <v>334</v>
      </c>
      <c r="B49" s="125"/>
      <c r="C49" s="166" t="s">
        <v>335</v>
      </c>
      <c r="D49" s="167">
        <v>0</v>
      </c>
      <c r="E49" s="168">
        <v>14355</v>
      </c>
      <c r="F49" s="124"/>
      <c r="G49" s="125"/>
    </row>
    <row r="50" spans="1:7" ht="14.25">
      <c r="A50" s="165" t="s">
        <v>336</v>
      </c>
      <c r="B50" s="125"/>
      <c r="C50" s="166" t="s">
        <v>337</v>
      </c>
      <c r="D50" s="167">
        <v>0</v>
      </c>
      <c r="E50" s="168">
        <v>48885.4</v>
      </c>
      <c r="F50" s="124"/>
      <c r="G50" s="125"/>
    </row>
    <row r="51" spans="1:7" ht="14.25">
      <c r="A51" s="165" t="s">
        <v>338</v>
      </c>
      <c r="B51" s="125"/>
      <c r="C51" s="166" t="s">
        <v>339</v>
      </c>
      <c r="D51" s="167">
        <v>0</v>
      </c>
      <c r="E51" s="168">
        <v>1603922.27</v>
      </c>
      <c r="F51" s="124"/>
      <c r="G51" s="125"/>
    </row>
    <row r="52" spans="1:7" ht="14.25">
      <c r="A52" s="165" t="s">
        <v>340</v>
      </c>
      <c r="B52" s="125"/>
      <c r="C52" s="166" t="s">
        <v>341</v>
      </c>
      <c r="D52" s="167">
        <v>0</v>
      </c>
      <c r="E52" s="168">
        <v>684386.76</v>
      </c>
      <c r="F52" s="124"/>
      <c r="G52" s="125"/>
    </row>
    <row r="53" spans="1:7" ht="14.25">
      <c r="A53" s="165" t="s">
        <v>342</v>
      </c>
      <c r="B53" s="125"/>
      <c r="C53" s="166" t="s">
        <v>343</v>
      </c>
      <c r="D53" s="167">
        <v>0</v>
      </c>
      <c r="E53" s="168">
        <v>1472347.96</v>
      </c>
      <c r="F53" s="124"/>
      <c r="G53" s="125"/>
    </row>
    <row r="54" spans="1:7" ht="14.25">
      <c r="A54" s="165" t="s">
        <v>344</v>
      </c>
      <c r="B54" s="125"/>
      <c r="C54" s="166" t="s">
        <v>345</v>
      </c>
      <c r="D54" s="167">
        <v>0</v>
      </c>
      <c r="E54" s="168">
        <v>17333.05</v>
      </c>
      <c r="F54" s="124"/>
      <c r="G54" s="125"/>
    </row>
    <row r="55" spans="1:7" ht="14.25">
      <c r="A55" s="165" t="s">
        <v>346</v>
      </c>
      <c r="B55" s="125"/>
      <c r="C55" s="166" t="s">
        <v>347</v>
      </c>
      <c r="D55" s="167">
        <v>0</v>
      </c>
      <c r="E55" s="168">
        <v>13113687.34</v>
      </c>
      <c r="F55" s="124"/>
      <c r="G55" s="125"/>
    </row>
    <row r="56" spans="1:7" ht="14.25">
      <c r="A56" s="165" t="s">
        <v>348</v>
      </c>
      <c r="B56" s="125"/>
      <c r="C56" s="166" t="s">
        <v>349</v>
      </c>
      <c r="D56" s="167">
        <v>0</v>
      </c>
      <c r="E56" s="168">
        <v>42930</v>
      </c>
      <c r="F56" s="124"/>
      <c r="G56" s="125"/>
    </row>
    <row r="57" spans="1:7" ht="14.25">
      <c r="A57" s="165" t="s">
        <v>115</v>
      </c>
      <c r="B57" s="125"/>
      <c r="C57" s="166" t="s">
        <v>350</v>
      </c>
      <c r="D57" s="167">
        <v>4021701</v>
      </c>
      <c r="E57" s="168">
        <v>0</v>
      </c>
      <c r="F57" s="124"/>
      <c r="G57" s="125"/>
    </row>
    <row r="58" spans="1:7" ht="14.25">
      <c r="A58" s="165" t="s">
        <v>116</v>
      </c>
      <c r="B58" s="125"/>
      <c r="C58" s="166" t="s">
        <v>351</v>
      </c>
      <c r="D58" s="167">
        <v>675300</v>
      </c>
      <c r="E58" s="168">
        <v>0</v>
      </c>
      <c r="F58" s="124"/>
      <c r="G58" s="125"/>
    </row>
    <row r="59" spans="1:7" ht="14.25">
      <c r="A59" s="165" t="s">
        <v>117</v>
      </c>
      <c r="B59" s="125"/>
      <c r="C59" s="166" t="s">
        <v>352</v>
      </c>
      <c r="D59" s="167">
        <v>1819268</v>
      </c>
      <c r="E59" s="168">
        <v>0</v>
      </c>
      <c r="F59" s="124"/>
      <c r="G59" s="125"/>
    </row>
    <row r="60" spans="1:7" ht="14.25">
      <c r="A60" s="165" t="s">
        <v>118</v>
      </c>
      <c r="B60" s="125"/>
      <c r="C60" s="166" t="s">
        <v>353</v>
      </c>
      <c r="D60" s="167">
        <v>46030</v>
      </c>
      <c r="E60" s="168">
        <v>0</v>
      </c>
      <c r="F60" s="124"/>
      <c r="G60" s="125"/>
    </row>
    <row r="61" spans="1:7" ht="14.25">
      <c r="A61" s="165" t="s">
        <v>119</v>
      </c>
      <c r="B61" s="125"/>
      <c r="C61" s="166" t="s">
        <v>354</v>
      </c>
      <c r="D61" s="167">
        <v>451719.65</v>
      </c>
      <c r="E61" s="168">
        <v>0</v>
      </c>
      <c r="F61" s="124"/>
      <c r="G61" s="125"/>
    </row>
    <row r="62" spans="1:7" ht="14.25">
      <c r="A62" s="165" t="s">
        <v>120</v>
      </c>
      <c r="B62" s="125"/>
      <c r="C62" s="166" t="s">
        <v>355</v>
      </c>
      <c r="D62" s="167">
        <v>98569</v>
      </c>
      <c r="E62" s="168">
        <v>0</v>
      </c>
      <c r="F62" s="124"/>
      <c r="G62" s="125"/>
    </row>
    <row r="63" spans="1:7" ht="14.25">
      <c r="A63" s="165" t="s">
        <v>121</v>
      </c>
      <c r="B63" s="125"/>
      <c r="C63" s="166" t="s">
        <v>356</v>
      </c>
      <c r="D63" s="167">
        <v>338797.47</v>
      </c>
      <c r="E63" s="168">
        <v>0</v>
      </c>
      <c r="F63" s="124"/>
      <c r="G63" s="125"/>
    </row>
    <row r="64" spans="1:7" ht="14.25">
      <c r="A64" s="169" t="s">
        <v>29</v>
      </c>
      <c r="B64" s="133"/>
      <c r="C64" s="134"/>
      <c r="D64" s="170">
        <v>80002779.27</v>
      </c>
      <c r="E64" s="171">
        <v>80002779.27</v>
      </c>
      <c r="F64" s="124"/>
      <c r="G64" s="125"/>
    </row>
    <row r="65" spans="1:7" ht="14.25">
      <c r="A65" s="120"/>
      <c r="B65" s="120"/>
      <c r="C65" s="120"/>
      <c r="D65" s="120"/>
      <c r="E65" s="120"/>
      <c r="F65" s="120"/>
      <c r="G65" s="120"/>
    </row>
    <row r="66" spans="1:7" ht="14.25">
      <c r="A66" s="120"/>
      <c r="B66" s="120"/>
      <c r="C66" s="120"/>
      <c r="D66" s="120"/>
      <c r="E66" s="120"/>
      <c r="F66" s="120"/>
      <c r="G66" s="120"/>
    </row>
    <row r="67" spans="1:7" ht="14.25">
      <c r="A67" s="120"/>
      <c r="B67" s="120"/>
      <c r="C67" s="120"/>
      <c r="D67" s="120"/>
      <c r="E67" s="120"/>
      <c r="F67" s="120"/>
      <c r="G67" s="120"/>
    </row>
    <row r="68" spans="1:7" ht="14.25">
      <c r="A68" s="120"/>
      <c r="B68" s="120"/>
      <c r="C68" s="120"/>
      <c r="D68" s="120"/>
      <c r="E68" s="120"/>
      <c r="F68" s="120"/>
      <c r="G68" s="120"/>
    </row>
    <row r="69" spans="1:7" ht="14.25">
      <c r="A69" s="120"/>
      <c r="B69" s="120"/>
      <c r="C69" s="120"/>
      <c r="D69" s="120"/>
      <c r="E69" s="120"/>
      <c r="F69" s="120"/>
      <c r="G69" s="120"/>
    </row>
  </sheetData>
  <sheetProtection/>
  <mergeCells count="110">
    <mergeCell ref="A63:B63"/>
    <mergeCell ref="E63:G63"/>
    <mergeCell ref="A64:C64"/>
    <mergeCell ref="E64:G64"/>
    <mergeCell ref="A60:B60"/>
    <mergeCell ref="E60:G60"/>
    <mergeCell ref="A61:B61"/>
    <mergeCell ref="E61:G61"/>
    <mergeCell ref="A62:B62"/>
    <mergeCell ref="E62:G62"/>
    <mergeCell ref="A57:B57"/>
    <mergeCell ref="E57:G57"/>
    <mergeCell ref="A58:B58"/>
    <mergeCell ref="E58:G58"/>
    <mergeCell ref="A59:B59"/>
    <mergeCell ref="E59:G59"/>
    <mergeCell ref="A54:B54"/>
    <mergeCell ref="E54:G54"/>
    <mergeCell ref="A55:B55"/>
    <mergeCell ref="E55:G55"/>
    <mergeCell ref="A56:B56"/>
    <mergeCell ref="E56:G56"/>
    <mergeCell ref="A51:B51"/>
    <mergeCell ref="E51:G51"/>
    <mergeCell ref="A52:B52"/>
    <mergeCell ref="E52:G52"/>
    <mergeCell ref="A53:B53"/>
    <mergeCell ref="E53:G53"/>
    <mergeCell ref="A48:B48"/>
    <mergeCell ref="E48:G48"/>
    <mergeCell ref="A49:B49"/>
    <mergeCell ref="E49:G49"/>
    <mergeCell ref="A50:B50"/>
    <mergeCell ref="E50:G50"/>
    <mergeCell ref="A45:B45"/>
    <mergeCell ref="E45:G45"/>
    <mergeCell ref="A46:B46"/>
    <mergeCell ref="E46:G46"/>
    <mergeCell ref="A47:B47"/>
    <mergeCell ref="E47:G47"/>
    <mergeCell ref="A42:B42"/>
    <mergeCell ref="E42:G42"/>
    <mergeCell ref="A43:B43"/>
    <mergeCell ref="E43:G43"/>
    <mergeCell ref="A44:B44"/>
    <mergeCell ref="E44:G44"/>
    <mergeCell ref="A39:B39"/>
    <mergeCell ref="E39:G39"/>
    <mergeCell ref="A40:B40"/>
    <mergeCell ref="E40:G40"/>
    <mergeCell ref="A41:B41"/>
    <mergeCell ref="E41:G41"/>
    <mergeCell ref="A36:B36"/>
    <mergeCell ref="E36:G36"/>
    <mergeCell ref="A37:B37"/>
    <mergeCell ref="E37:G37"/>
    <mergeCell ref="A38:B38"/>
    <mergeCell ref="E38:G38"/>
    <mergeCell ref="A33:B33"/>
    <mergeCell ref="E33:G33"/>
    <mergeCell ref="A34:B34"/>
    <mergeCell ref="E34:G34"/>
    <mergeCell ref="A35:B35"/>
    <mergeCell ref="E35:G35"/>
    <mergeCell ref="A30:B30"/>
    <mergeCell ref="E30:G30"/>
    <mergeCell ref="A31:B31"/>
    <mergeCell ref="E31:G31"/>
    <mergeCell ref="A32:B32"/>
    <mergeCell ref="E32:G32"/>
    <mergeCell ref="A27:B27"/>
    <mergeCell ref="E27:G27"/>
    <mergeCell ref="A28:B28"/>
    <mergeCell ref="E28:G28"/>
    <mergeCell ref="A29:B29"/>
    <mergeCell ref="E29:G29"/>
    <mergeCell ref="A24:B24"/>
    <mergeCell ref="E24:G24"/>
    <mergeCell ref="A25:B25"/>
    <mergeCell ref="E25:G25"/>
    <mergeCell ref="A26:B26"/>
    <mergeCell ref="E26:G26"/>
    <mergeCell ref="A21:B21"/>
    <mergeCell ref="E21:G21"/>
    <mergeCell ref="A22:B22"/>
    <mergeCell ref="E22:G22"/>
    <mergeCell ref="A23:B23"/>
    <mergeCell ref="E23:G23"/>
    <mergeCell ref="A18:B18"/>
    <mergeCell ref="E18:G18"/>
    <mergeCell ref="A19:B19"/>
    <mergeCell ref="E19:G19"/>
    <mergeCell ref="A20:B20"/>
    <mergeCell ref="E20:G20"/>
    <mergeCell ref="A15:B15"/>
    <mergeCell ref="E15:G15"/>
    <mergeCell ref="A16:B16"/>
    <mergeCell ref="E16:G16"/>
    <mergeCell ref="A17:B17"/>
    <mergeCell ref="E17:G17"/>
    <mergeCell ref="A9:F9"/>
    <mergeCell ref="A12:B12"/>
    <mergeCell ref="E12:G12"/>
    <mergeCell ref="A13:B13"/>
    <mergeCell ref="E13:G13"/>
    <mergeCell ref="A14:B14"/>
    <mergeCell ref="E14:G14"/>
    <mergeCell ref="A3:F3"/>
    <mergeCell ref="A5:F5"/>
    <mergeCell ref="A7:F7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A74" sqref="A74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93" t="s">
        <v>53</v>
      </c>
      <c r="B1" s="93"/>
      <c r="C1" s="93"/>
      <c r="D1" s="93"/>
    </row>
    <row r="2" spans="1:4" ht="21">
      <c r="A2" s="94" t="s">
        <v>22</v>
      </c>
      <c r="B2" s="94"/>
      <c r="C2" s="94"/>
      <c r="D2" s="94"/>
    </row>
    <row r="3" spans="1:4" ht="21">
      <c r="A3" s="95" t="s">
        <v>135</v>
      </c>
      <c r="B3" s="95"/>
      <c r="C3" s="95"/>
      <c r="D3" s="95"/>
    </row>
    <row r="4" spans="1:4" ht="19.5">
      <c r="A4" s="6" t="s">
        <v>0</v>
      </c>
      <c r="B4" s="6" t="s">
        <v>23</v>
      </c>
      <c r="C4" s="6" t="s">
        <v>15</v>
      </c>
      <c r="D4" s="7" t="s">
        <v>54</v>
      </c>
    </row>
    <row r="5" spans="1:4" ht="19.5">
      <c r="A5" s="8"/>
      <c r="B5" s="9"/>
      <c r="C5" s="10" t="s">
        <v>24</v>
      </c>
      <c r="D5" s="11"/>
    </row>
    <row r="6" spans="1:4" ht="19.5">
      <c r="A6" s="12" t="s">
        <v>25</v>
      </c>
      <c r="B6" s="29">
        <v>41000000</v>
      </c>
      <c r="C6" s="13"/>
      <c r="D6" s="14"/>
    </row>
    <row r="7" spans="1:4" ht="19.5">
      <c r="A7" s="15" t="s">
        <v>55</v>
      </c>
      <c r="B7" s="16" t="s">
        <v>67</v>
      </c>
      <c r="C7" s="13"/>
      <c r="D7" s="14"/>
    </row>
    <row r="8" spans="1:4" ht="19.5">
      <c r="A8" s="17" t="s">
        <v>26</v>
      </c>
      <c r="B8" s="16" t="s">
        <v>68</v>
      </c>
      <c r="C8" s="18">
        <v>572000</v>
      </c>
      <c r="D8" s="14">
        <f>F8+E8</f>
        <v>0</v>
      </c>
    </row>
    <row r="9" spans="1:4" ht="19.5">
      <c r="A9" s="17" t="s">
        <v>27</v>
      </c>
      <c r="B9" s="16" t="s">
        <v>69</v>
      </c>
      <c r="C9" s="18">
        <v>153000</v>
      </c>
      <c r="D9" s="14">
        <f>F9+E9</f>
        <v>0</v>
      </c>
    </row>
    <row r="10" spans="1:4" ht="19.5">
      <c r="A10" s="17" t="s">
        <v>28</v>
      </c>
      <c r="B10" s="16" t="s">
        <v>70</v>
      </c>
      <c r="C10" s="18">
        <v>185000</v>
      </c>
      <c r="D10" s="14">
        <f>F10+E10</f>
        <v>0</v>
      </c>
    </row>
    <row r="11" spans="1:4" ht="19.5">
      <c r="A11" s="19" t="s">
        <v>29</v>
      </c>
      <c r="B11" s="9"/>
      <c r="C11" s="20">
        <f>SUM(C8:C10)</f>
        <v>910000</v>
      </c>
      <c r="D11" s="21">
        <f>SUM(D8:D10)</f>
        <v>0</v>
      </c>
    </row>
    <row r="12" spans="1:4" ht="19.5">
      <c r="A12" s="12" t="s">
        <v>30</v>
      </c>
      <c r="B12" s="16" t="s">
        <v>71</v>
      </c>
      <c r="C12" s="22"/>
      <c r="D12" s="14"/>
    </row>
    <row r="13" spans="1:4" ht="19.5">
      <c r="A13" s="17" t="s">
        <v>61</v>
      </c>
      <c r="B13" s="16" t="s">
        <v>72</v>
      </c>
      <c r="C13" s="23">
        <v>478000</v>
      </c>
      <c r="D13" s="14">
        <f>F13+E13</f>
        <v>0</v>
      </c>
    </row>
    <row r="14" spans="1:4" ht="19.5">
      <c r="A14" s="17" t="s">
        <v>31</v>
      </c>
      <c r="B14" s="16" t="s">
        <v>73</v>
      </c>
      <c r="C14" s="23">
        <v>7500</v>
      </c>
      <c r="D14" s="14">
        <f>F14+E14</f>
        <v>0</v>
      </c>
    </row>
    <row r="15" spans="1:4" ht="19.5">
      <c r="A15" s="17" t="s">
        <v>32</v>
      </c>
      <c r="B15" s="16" t="s">
        <v>74</v>
      </c>
      <c r="C15" s="23">
        <v>162000</v>
      </c>
      <c r="D15" s="14">
        <f>F15+E15</f>
        <v>0</v>
      </c>
    </row>
    <row r="16" spans="1:4" ht="19.5">
      <c r="A16" s="17" t="s">
        <v>33</v>
      </c>
      <c r="B16" s="16" t="s">
        <v>75</v>
      </c>
      <c r="C16" s="23">
        <v>55000</v>
      </c>
      <c r="D16" s="14">
        <f>F16+E16</f>
        <v>0</v>
      </c>
    </row>
    <row r="17" spans="1:4" ht="19.5">
      <c r="A17" s="17" t="s">
        <v>34</v>
      </c>
      <c r="B17" s="16" t="s">
        <v>76</v>
      </c>
      <c r="C17" s="23">
        <v>1600</v>
      </c>
      <c r="D17" s="14">
        <f>F17+E17</f>
        <v>0</v>
      </c>
    </row>
    <row r="18" spans="1:4" ht="19.5">
      <c r="A18" s="17" t="s">
        <v>35</v>
      </c>
      <c r="B18" s="16" t="s">
        <v>77</v>
      </c>
      <c r="C18" s="23">
        <v>9700</v>
      </c>
      <c r="D18" s="14">
        <f>F18+E18</f>
        <v>0</v>
      </c>
    </row>
    <row r="19" spans="1:4" ht="19.5">
      <c r="A19" s="19" t="s">
        <v>29</v>
      </c>
      <c r="B19" s="9"/>
      <c r="C19" s="20">
        <f>SUM(C13:C18)</f>
        <v>713800</v>
      </c>
      <c r="D19" s="21">
        <f>SUM(D13:D18)</f>
        <v>0</v>
      </c>
    </row>
    <row r="20" spans="1:4" ht="19.5">
      <c r="A20" s="12" t="s">
        <v>56</v>
      </c>
      <c r="B20" s="16" t="s">
        <v>78</v>
      </c>
      <c r="C20" s="13"/>
      <c r="D20" s="14"/>
    </row>
    <row r="21" spans="1:4" ht="19.5">
      <c r="A21" s="17" t="s">
        <v>36</v>
      </c>
      <c r="B21" s="16" t="s">
        <v>79</v>
      </c>
      <c r="C21" s="23">
        <v>254000</v>
      </c>
      <c r="D21" s="14">
        <f>F21+E21</f>
        <v>0</v>
      </c>
    </row>
    <row r="22" spans="1:4" ht="19.5">
      <c r="A22" s="17" t="s">
        <v>37</v>
      </c>
      <c r="B22" s="16" t="s">
        <v>80</v>
      </c>
      <c r="C22" s="23">
        <v>351000</v>
      </c>
      <c r="D22" s="14">
        <f>F22+E22</f>
        <v>0</v>
      </c>
    </row>
    <row r="23" spans="1:4" ht="19.5">
      <c r="A23" s="17" t="s">
        <v>38</v>
      </c>
      <c r="B23" s="16" t="s">
        <v>81</v>
      </c>
      <c r="C23" s="24">
        <v>1000</v>
      </c>
      <c r="D23" s="14">
        <f>F23+E23</f>
        <v>0</v>
      </c>
    </row>
    <row r="24" spans="1:4" ht="19.5">
      <c r="A24" s="19" t="s">
        <v>29</v>
      </c>
      <c r="B24" s="9"/>
      <c r="C24" s="25">
        <f>SUM(C21:C23)</f>
        <v>606000</v>
      </c>
      <c r="D24" s="25">
        <f>SUM(D21:D23)</f>
        <v>0</v>
      </c>
    </row>
    <row r="25" spans="1:4" ht="19.5">
      <c r="A25" s="26" t="s">
        <v>39</v>
      </c>
      <c r="B25" s="16" t="s">
        <v>82</v>
      </c>
      <c r="C25" s="13"/>
      <c r="D25" s="14"/>
    </row>
    <row r="26" spans="1:4" ht="19.5">
      <c r="A26" s="17" t="s">
        <v>40</v>
      </c>
      <c r="B26" s="16" t="s">
        <v>83</v>
      </c>
      <c r="C26" s="23">
        <v>5000</v>
      </c>
      <c r="D26" s="14">
        <f>F26+E26</f>
        <v>0</v>
      </c>
    </row>
    <row r="27" spans="1:4" ht="19.5">
      <c r="A27" s="17" t="s">
        <v>84</v>
      </c>
      <c r="B27" s="16" t="s">
        <v>85</v>
      </c>
      <c r="C27" s="23">
        <v>200000</v>
      </c>
      <c r="D27" s="14">
        <f>F27+E27</f>
        <v>0</v>
      </c>
    </row>
    <row r="28" spans="1:4" ht="19.5">
      <c r="A28" s="17" t="s">
        <v>86</v>
      </c>
      <c r="B28" s="16" t="s">
        <v>87</v>
      </c>
      <c r="C28" s="23">
        <v>30000</v>
      </c>
      <c r="D28" s="14">
        <f>F28+E28</f>
        <v>0</v>
      </c>
    </row>
    <row r="29" spans="1:4" ht="19.5">
      <c r="A29" s="19" t="s">
        <v>29</v>
      </c>
      <c r="B29" s="9"/>
      <c r="C29" s="20">
        <f>SUM(C26:C28)</f>
        <v>235000</v>
      </c>
      <c r="D29" s="21">
        <f>SUM(D26:D28)</f>
        <v>0</v>
      </c>
    </row>
    <row r="30" spans="1:4" ht="19.5">
      <c r="A30" s="26" t="s">
        <v>41</v>
      </c>
      <c r="B30" s="9">
        <v>42000000</v>
      </c>
      <c r="C30" s="27"/>
      <c r="D30" s="28"/>
    </row>
    <row r="31" spans="1:4" ht="19.5">
      <c r="A31" s="26" t="s">
        <v>57</v>
      </c>
      <c r="B31" s="16" t="s">
        <v>88</v>
      </c>
      <c r="C31" s="27"/>
      <c r="D31" s="28"/>
    </row>
    <row r="32" spans="1:4" ht="19.5">
      <c r="A32" s="17" t="s">
        <v>42</v>
      </c>
      <c r="B32" s="16" t="s">
        <v>89</v>
      </c>
      <c r="C32" s="23">
        <v>9490000</v>
      </c>
      <c r="D32" s="14">
        <f>F32+E32</f>
        <v>0</v>
      </c>
    </row>
    <row r="33" spans="1:4" ht="19.5">
      <c r="A33" s="17" t="s">
        <v>62</v>
      </c>
      <c r="B33" s="16" t="s">
        <v>90</v>
      </c>
      <c r="C33" s="23">
        <v>5065000</v>
      </c>
      <c r="D33" s="14">
        <f aca="true" t="shared" si="0" ref="D33:D40">F33+E33</f>
        <v>0</v>
      </c>
    </row>
    <row r="34" spans="1:4" ht="19.5">
      <c r="A34" s="17" t="s">
        <v>63</v>
      </c>
      <c r="B34" s="16" t="s">
        <v>91</v>
      </c>
      <c r="C34" s="23">
        <v>2626000</v>
      </c>
      <c r="D34" s="14">
        <f t="shared" si="0"/>
        <v>0</v>
      </c>
    </row>
    <row r="35" spans="1:4" ht="19.5">
      <c r="A35" s="17" t="s">
        <v>43</v>
      </c>
      <c r="B35" s="16" t="s">
        <v>92</v>
      </c>
      <c r="C35" s="23">
        <v>5649000</v>
      </c>
      <c r="D35" s="14">
        <f t="shared" si="0"/>
        <v>0</v>
      </c>
    </row>
    <row r="36" spans="1:4" ht="19.5">
      <c r="A36" s="17" t="s">
        <v>44</v>
      </c>
      <c r="B36" s="16" t="s">
        <v>93</v>
      </c>
      <c r="C36" s="23">
        <v>88000</v>
      </c>
      <c r="D36" s="14">
        <f t="shared" si="0"/>
        <v>0</v>
      </c>
    </row>
    <row r="37" spans="1:4" ht="19.5">
      <c r="A37" s="17" t="s">
        <v>45</v>
      </c>
      <c r="B37" s="16" t="s">
        <v>94</v>
      </c>
      <c r="C37" s="23">
        <v>89000</v>
      </c>
      <c r="D37" s="14">
        <f t="shared" si="0"/>
        <v>0</v>
      </c>
    </row>
    <row r="38" spans="1:4" ht="19.5">
      <c r="A38" s="17" t="s">
        <v>46</v>
      </c>
      <c r="B38" s="16" t="s">
        <v>95</v>
      </c>
      <c r="C38" s="23">
        <v>2400000</v>
      </c>
      <c r="D38" s="14">
        <f t="shared" si="0"/>
        <v>0</v>
      </c>
    </row>
    <row r="39" spans="1:4" ht="19.5">
      <c r="A39" s="17" t="s">
        <v>47</v>
      </c>
      <c r="B39" s="16" t="s">
        <v>96</v>
      </c>
      <c r="C39" s="23">
        <v>73000</v>
      </c>
      <c r="D39" s="14">
        <f t="shared" si="0"/>
        <v>0</v>
      </c>
    </row>
    <row r="40" spans="1:4" ht="19.5">
      <c r="A40" s="17" t="s">
        <v>97</v>
      </c>
      <c r="B40" s="16" t="s">
        <v>98</v>
      </c>
      <c r="C40" s="23">
        <v>239000</v>
      </c>
      <c r="D40" s="14">
        <f t="shared" si="0"/>
        <v>0</v>
      </c>
    </row>
    <row r="41" spans="1:4" ht="19.5">
      <c r="A41" s="36"/>
      <c r="B41" s="10"/>
      <c r="C41" s="20">
        <f>SUM(C32:C40)</f>
        <v>25719000</v>
      </c>
      <c r="D41" s="21">
        <f>SUM(D32:D40)</f>
        <v>0</v>
      </c>
    </row>
    <row r="42" spans="1:4" ht="19.5">
      <c r="A42" s="32"/>
      <c r="B42" s="32"/>
      <c r="C42" s="33"/>
      <c r="D42" s="72"/>
    </row>
    <row r="43" spans="1:4" ht="19.5">
      <c r="A43" s="32"/>
      <c r="B43" s="32"/>
      <c r="C43" s="33"/>
      <c r="D43" s="72"/>
    </row>
    <row r="44" spans="1:4" ht="19.5">
      <c r="A44" s="32"/>
      <c r="B44" s="32" t="s">
        <v>18</v>
      </c>
      <c r="C44" s="33"/>
      <c r="D44" s="34"/>
    </row>
    <row r="45" spans="1:4" ht="19.5">
      <c r="A45" s="6" t="s">
        <v>0</v>
      </c>
      <c r="B45" s="6" t="s">
        <v>23</v>
      </c>
      <c r="C45" s="6" t="s">
        <v>15</v>
      </c>
      <c r="D45" s="7" t="s">
        <v>54</v>
      </c>
    </row>
    <row r="46" spans="1:4" ht="19.5">
      <c r="A46" s="35"/>
      <c r="B46" s="10"/>
      <c r="C46" s="10" t="s">
        <v>24</v>
      </c>
      <c r="D46" s="11"/>
    </row>
    <row r="47" spans="1:4" ht="19.5">
      <c r="A47" s="12" t="s">
        <v>48</v>
      </c>
      <c r="B47" s="29">
        <v>43000000</v>
      </c>
      <c r="C47" s="13"/>
      <c r="D47" s="14"/>
    </row>
    <row r="48" spans="1:4" ht="19.5">
      <c r="A48" s="30" t="s">
        <v>99</v>
      </c>
      <c r="B48" s="29">
        <v>43100000</v>
      </c>
      <c r="C48" s="13"/>
      <c r="D48" s="14"/>
    </row>
    <row r="49" spans="1:4" ht="19.5">
      <c r="A49" s="17" t="s">
        <v>100</v>
      </c>
      <c r="B49" s="16" t="s">
        <v>101</v>
      </c>
      <c r="C49" s="23">
        <v>41000000</v>
      </c>
      <c r="D49" s="14">
        <f>F49+E49</f>
        <v>0</v>
      </c>
    </row>
    <row r="50" spans="1:4" ht="19.5">
      <c r="A50" s="17" t="s">
        <v>102</v>
      </c>
      <c r="B50" s="16"/>
      <c r="C50" s="23"/>
      <c r="D50" s="31"/>
    </row>
    <row r="51" spans="1:4" ht="19.5">
      <c r="A51" s="73" t="s">
        <v>136</v>
      </c>
      <c r="B51" s="16"/>
      <c r="C51" s="23"/>
      <c r="D51" s="31"/>
    </row>
    <row r="52" spans="1:4" ht="19.5">
      <c r="A52" s="73" t="s">
        <v>137</v>
      </c>
      <c r="B52" s="16"/>
      <c r="C52" s="23"/>
      <c r="D52" s="31"/>
    </row>
    <row r="53" spans="1:4" ht="19.5">
      <c r="A53" s="73" t="s">
        <v>138</v>
      </c>
      <c r="B53" s="16"/>
      <c r="C53" s="23"/>
      <c r="D53" s="31"/>
    </row>
    <row r="54" spans="1:4" ht="19.5">
      <c r="A54" s="73" t="s">
        <v>139</v>
      </c>
      <c r="B54" s="16"/>
      <c r="C54" s="23"/>
      <c r="D54" s="31"/>
    </row>
    <row r="55" spans="1:4" ht="19.5">
      <c r="A55" s="73" t="s">
        <v>140</v>
      </c>
      <c r="B55" s="16"/>
      <c r="C55" s="23"/>
      <c r="D55" s="31"/>
    </row>
    <row r="56" spans="1:4" ht="19.5">
      <c r="A56" s="73" t="s">
        <v>141</v>
      </c>
      <c r="B56" s="16"/>
      <c r="C56" s="23"/>
      <c r="D56" s="31"/>
    </row>
    <row r="57" spans="1:4" ht="19.5">
      <c r="A57" s="73" t="s">
        <v>142</v>
      </c>
      <c r="B57" s="16"/>
      <c r="C57" s="23"/>
      <c r="D57" s="31"/>
    </row>
    <row r="58" spans="1:4" ht="19.5">
      <c r="A58" s="73" t="s">
        <v>143</v>
      </c>
      <c r="B58" s="16"/>
      <c r="C58" s="23"/>
      <c r="D58" s="31"/>
    </row>
    <row r="59" spans="1:4" ht="19.5">
      <c r="A59" s="73" t="s">
        <v>144</v>
      </c>
      <c r="B59" s="16"/>
      <c r="C59" s="23"/>
      <c r="D59" s="31"/>
    </row>
    <row r="60" spans="1:4" ht="19.5">
      <c r="A60" s="73" t="s">
        <v>145</v>
      </c>
      <c r="B60" s="16"/>
      <c r="C60" s="23"/>
      <c r="D60" s="31"/>
    </row>
    <row r="61" spans="1:4" ht="19.5">
      <c r="A61" s="73" t="s">
        <v>146</v>
      </c>
      <c r="B61" s="16"/>
      <c r="C61" s="23"/>
      <c r="D61" s="31"/>
    </row>
    <row r="62" spans="1:4" ht="19.5">
      <c r="A62" s="73" t="s">
        <v>147</v>
      </c>
      <c r="B62" s="16"/>
      <c r="C62" s="23"/>
      <c r="D62" s="31"/>
    </row>
    <row r="63" spans="1:4" ht="19.5">
      <c r="A63" s="36" t="s">
        <v>29</v>
      </c>
      <c r="B63" s="10"/>
      <c r="C63" s="74">
        <f>SUM(C49:C49)</f>
        <v>41000000</v>
      </c>
      <c r="D63" s="75">
        <f>SUM(D47:D49)</f>
        <v>0</v>
      </c>
    </row>
    <row r="64" spans="1:4" ht="20.25">
      <c r="A64" s="76" t="s">
        <v>103</v>
      </c>
      <c r="B64" s="77"/>
      <c r="C64" s="78">
        <f>C11+C19+C24+C29+C41+C63</f>
        <v>69183800</v>
      </c>
      <c r="D64" s="79">
        <f>D11+D19+D24+D29+D41+D63</f>
        <v>0</v>
      </c>
    </row>
    <row r="65" spans="1:4" ht="19.5">
      <c r="A65" s="80" t="s">
        <v>104</v>
      </c>
      <c r="B65" s="37">
        <v>44000000</v>
      </c>
      <c r="C65" s="81"/>
      <c r="D65" s="7"/>
    </row>
    <row r="66" spans="1:4" ht="19.5">
      <c r="A66" s="82" t="s">
        <v>105</v>
      </c>
      <c r="B66" s="16" t="s">
        <v>106</v>
      </c>
      <c r="C66" s="83"/>
      <c r="D66" s="38"/>
    </row>
    <row r="67" spans="1:4" ht="19.5">
      <c r="A67" s="84" t="s">
        <v>148</v>
      </c>
      <c r="B67" s="29"/>
      <c r="C67" s="83"/>
      <c r="D67" s="38">
        <v>42930</v>
      </c>
    </row>
    <row r="68" spans="1:4" ht="19.5">
      <c r="A68" s="82" t="s">
        <v>107</v>
      </c>
      <c r="B68" s="29">
        <v>44100002</v>
      </c>
      <c r="C68" s="83"/>
      <c r="D68" s="38"/>
    </row>
    <row r="69" spans="1:4" ht="19.5">
      <c r="A69" s="9" t="s">
        <v>29</v>
      </c>
      <c r="B69" s="9"/>
      <c r="C69" s="74"/>
      <c r="D69" s="39">
        <f>SUM(D65:D67)</f>
        <v>42930</v>
      </c>
    </row>
    <row r="70" spans="1:4" ht="20.25">
      <c r="A70" s="97" t="s">
        <v>49</v>
      </c>
      <c r="B70" s="97"/>
      <c r="C70" s="97"/>
      <c r="D70" s="85">
        <f>D64+D69</f>
        <v>42930</v>
      </c>
    </row>
    <row r="71" spans="1:4" ht="19.5">
      <c r="A71" s="58"/>
      <c r="B71" s="32"/>
      <c r="C71" s="59"/>
      <c r="D71" s="34"/>
    </row>
    <row r="72" spans="1:4" ht="19.5">
      <c r="A72" s="58"/>
      <c r="B72" s="32"/>
      <c r="C72" s="59"/>
      <c r="D72" s="34"/>
    </row>
    <row r="73" spans="1:4" ht="19.5">
      <c r="A73" s="96"/>
      <c r="B73" s="96"/>
      <c r="C73" s="96"/>
      <c r="D73" s="96"/>
    </row>
    <row r="74" spans="1:4" ht="19.5">
      <c r="A74" s="58"/>
      <c r="B74" s="32"/>
      <c r="C74" s="59"/>
      <c r="D74" s="34"/>
    </row>
  </sheetData>
  <sheetProtection/>
  <mergeCells count="5">
    <mergeCell ref="A1:D1"/>
    <mergeCell ref="A2:D2"/>
    <mergeCell ref="A3:D3"/>
    <mergeCell ref="A73:D73"/>
    <mergeCell ref="A70:C70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B1">
      <selection activeCell="C20" sqref="C20"/>
    </sheetView>
  </sheetViews>
  <sheetFormatPr defaultColWidth="9.140625" defaultRowHeight="15"/>
  <cols>
    <col min="1" max="1" width="9.00390625" style="5" customWidth="1"/>
    <col min="2" max="2" width="55.421875" style="5" customWidth="1"/>
    <col min="3" max="3" width="17.421875" style="5" customWidth="1"/>
    <col min="4" max="6" width="15.00390625" style="5" customWidth="1"/>
    <col min="7" max="16384" width="9.00390625" style="5" customWidth="1"/>
  </cols>
  <sheetData>
    <row r="1" spans="1:6" ht="25.5">
      <c r="A1" s="40"/>
      <c r="B1" s="41"/>
      <c r="C1" s="41"/>
      <c r="D1" s="42"/>
      <c r="E1" s="42"/>
      <c r="F1" s="60" t="s">
        <v>4</v>
      </c>
    </row>
    <row r="2" spans="1:6" ht="27.75">
      <c r="A2" s="98" t="s">
        <v>5</v>
      </c>
      <c r="B2" s="98"/>
      <c r="C2" s="98"/>
      <c r="D2" s="98"/>
      <c r="E2" s="98"/>
      <c r="F2" s="98"/>
    </row>
    <row r="3" spans="1:6" ht="27.75">
      <c r="A3" s="98" t="s">
        <v>6</v>
      </c>
      <c r="B3" s="98"/>
      <c r="C3" s="98"/>
      <c r="D3" s="98"/>
      <c r="E3" s="98"/>
      <c r="F3" s="98"/>
    </row>
    <row r="4" spans="1:6" ht="27.75">
      <c r="A4" s="98" t="s">
        <v>126</v>
      </c>
      <c r="B4" s="98"/>
      <c r="C4" s="98"/>
      <c r="D4" s="98"/>
      <c r="E4" s="98"/>
      <c r="F4" s="98"/>
    </row>
    <row r="5" spans="1:6" ht="25.5">
      <c r="A5" s="43" t="s">
        <v>7</v>
      </c>
      <c r="B5" s="43" t="s">
        <v>0</v>
      </c>
      <c r="C5" s="61" t="s">
        <v>8</v>
      </c>
      <c r="D5" s="44" t="s">
        <v>58</v>
      </c>
      <c r="E5" s="44" t="s">
        <v>59</v>
      </c>
      <c r="F5" s="43" t="s">
        <v>9</v>
      </c>
    </row>
    <row r="6" spans="1:6" ht="25.5">
      <c r="A6" s="86">
        <v>1</v>
      </c>
      <c r="B6" s="103" t="s">
        <v>127</v>
      </c>
      <c r="C6" s="63">
        <v>14919.7</v>
      </c>
      <c r="D6" s="62"/>
      <c r="E6" s="63"/>
      <c r="F6" s="45">
        <f>C6+D6-E6</f>
        <v>14919.7</v>
      </c>
    </row>
    <row r="7" spans="1:6" ht="25.5">
      <c r="A7" s="87">
        <v>2</v>
      </c>
      <c r="B7" s="104" t="s">
        <v>128</v>
      </c>
      <c r="C7" s="65">
        <v>17903.64</v>
      </c>
      <c r="D7" s="64"/>
      <c r="E7" s="65"/>
      <c r="F7" s="46">
        <f>C7+D7-E7</f>
        <v>17903.64</v>
      </c>
    </row>
    <row r="8" spans="1:6" ht="25.5">
      <c r="A8" s="87">
        <v>3</v>
      </c>
      <c r="B8" s="104" t="s">
        <v>129</v>
      </c>
      <c r="C8" s="65">
        <v>32.55</v>
      </c>
      <c r="D8" s="64"/>
      <c r="E8" s="65"/>
      <c r="F8" s="46">
        <f>C8+D8-E8</f>
        <v>32.55</v>
      </c>
    </row>
    <row r="9" spans="1:6" ht="25.5">
      <c r="A9" s="87">
        <v>4</v>
      </c>
      <c r="B9" s="104" t="s">
        <v>10</v>
      </c>
      <c r="C9" s="65">
        <v>39.06</v>
      </c>
      <c r="D9" s="64"/>
      <c r="E9" s="65"/>
      <c r="F9" s="46">
        <f>C9+D9-E9</f>
        <v>39.06</v>
      </c>
    </row>
    <row r="10" spans="1:6" ht="25.5">
      <c r="A10" s="87">
        <v>5</v>
      </c>
      <c r="B10" s="104" t="s">
        <v>130</v>
      </c>
      <c r="C10" s="65">
        <v>556310</v>
      </c>
      <c r="D10" s="64">
        <v>24750</v>
      </c>
      <c r="E10" s="65"/>
      <c r="F10" s="46">
        <f>C10+D10-E10</f>
        <v>581060</v>
      </c>
    </row>
    <row r="11" spans="1:6" ht="25.5">
      <c r="A11" s="87">
        <v>6</v>
      </c>
      <c r="B11" s="104" t="s">
        <v>131</v>
      </c>
      <c r="C11" s="65">
        <v>254845</v>
      </c>
      <c r="D11" s="64"/>
      <c r="E11" s="65">
        <v>63280</v>
      </c>
      <c r="F11" s="46">
        <f>C11+D11-E11</f>
        <v>191565</v>
      </c>
    </row>
    <row r="12" spans="1:6" ht="25.5">
      <c r="A12" s="87">
        <v>7</v>
      </c>
      <c r="B12" s="104" t="s">
        <v>132</v>
      </c>
      <c r="C12" s="65">
        <v>36921.78</v>
      </c>
      <c r="D12" s="64">
        <v>15424.54</v>
      </c>
      <c r="E12" s="65">
        <v>52342.35</v>
      </c>
      <c r="F12" s="46">
        <f aca="true" t="shared" si="0" ref="F12:F19">C12+D12-E12</f>
        <v>3.970000000001164</v>
      </c>
    </row>
    <row r="13" spans="1:6" ht="25.5">
      <c r="A13" s="87">
        <v>8</v>
      </c>
      <c r="B13" s="104" t="s">
        <v>60</v>
      </c>
      <c r="C13" s="65">
        <v>8.18</v>
      </c>
      <c r="D13" s="64"/>
      <c r="E13" s="65"/>
      <c r="F13" s="46">
        <f t="shared" si="0"/>
        <v>8.18</v>
      </c>
    </row>
    <row r="14" spans="1:6" ht="25.5">
      <c r="A14" s="87">
        <v>9</v>
      </c>
      <c r="B14" s="104" t="s">
        <v>11</v>
      </c>
      <c r="C14" s="65">
        <v>35616.51</v>
      </c>
      <c r="D14" s="64">
        <v>27195.52</v>
      </c>
      <c r="E14" s="65">
        <v>35616.51</v>
      </c>
      <c r="F14" s="46">
        <f t="shared" si="0"/>
        <v>27195.519999999997</v>
      </c>
    </row>
    <row r="15" spans="1:6" ht="25.5">
      <c r="A15" s="87">
        <v>10</v>
      </c>
      <c r="B15" s="104" t="s">
        <v>108</v>
      </c>
      <c r="C15" s="65">
        <v>0</v>
      </c>
      <c r="D15" s="64"/>
      <c r="E15" s="65"/>
      <c r="F15" s="46">
        <f t="shared" si="0"/>
        <v>0</v>
      </c>
    </row>
    <row r="16" spans="1:6" ht="25.5">
      <c r="A16" s="87">
        <v>11</v>
      </c>
      <c r="B16" s="104" t="s">
        <v>12</v>
      </c>
      <c r="C16" s="65">
        <v>12789</v>
      </c>
      <c r="D16" s="64">
        <v>13297</v>
      </c>
      <c r="E16" s="65">
        <v>26086</v>
      </c>
      <c r="F16" s="46">
        <f t="shared" si="0"/>
        <v>0</v>
      </c>
    </row>
    <row r="17" spans="1:6" ht="25.5">
      <c r="A17" s="87">
        <v>12</v>
      </c>
      <c r="B17" s="104" t="s">
        <v>133</v>
      </c>
      <c r="C17" s="65">
        <v>0.53</v>
      </c>
      <c r="D17" s="64"/>
      <c r="E17" s="65"/>
      <c r="F17" s="46">
        <f t="shared" si="0"/>
        <v>0.53</v>
      </c>
    </row>
    <row r="18" spans="1:6" ht="25.5">
      <c r="A18" s="87">
        <v>13</v>
      </c>
      <c r="B18" s="104" t="s">
        <v>109</v>
      </c>
      <c r="C18" s="65">
        <v>1763047.91</v>
      </c>
      <c r="D18" s="64"/>
      <c r="E18" s="65"/>
      <c r="F18" s="46">
        <f t="shared" si="0"/>
        <v>1763047.91</v>
      </c>
    </row>
    <row r="19" spans="1:6" ht="25.5">
      <c r="A19" s="87">
        <v>15</v>
      </c>
      <c r="B19" s="104" t="s">
        <v>134</v>
      </c>
      <c r="C19" s="65">
        <v>283348.75</v>
      </c>
      <c r="D19" s="64"/>
      <c r="E19" s="65">
        <v>283348.75</v>
      </c>
      <c r="F19" s="46">
        <f t="shared" si="0"/>
        <v>0</v>
      </c>
    </row>
    <row r="20" spans="1:6" ht="25.5">
      <c r="A20" s="105"/>
      <c r="B20" s="106"/>
      <c r="C20" s="107"/>
      <c r="D20" s="66"/>
      <c r="E20" s="88"/>
      <c r="F20" s="89"/>
    </row>
    <row r="21" spans="1:6" ht="26.25" thickBot="1">
      <c r="A21" s="99" t="s">
        <v>13</v>
      </c>
      <c r="B21" s="99"/>
      <c r="C21" s="67">
        <f>SUM(C6:C20)</f>
        <v>2975782.61</v>
      </c>
      <c r="D21" s="67">
        <f>SUM(D6:D20)</f>
        <v>80667.06</v>
      </c>
      <c r="E21" s="67">
        <f>SUM(E6:E20)</f>
        <v>460673.61</v>
      </c>
      <c r="F21" s="67">
        <f>SUM(F6:F20)</f>
        <v>2595776.06</v>
      </c>
    </row>
    <row r="22" ht="25.5" thickTop="1"/>
  </sheetData>
  <sheetProtection/>
  <mergeCells count="4">
    <mergeCell ref="A3:F3"/>
    <mergeCell ref="A4:F4"/>
    <mergeCell ref="A2:F2"/>
    <mergeCell ref="A21:B21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B1">
      <selection activeCell="B12" sqref="B12"/>
    </sheetView>
  </sheetViews>
  <sheetFormatPr defaultColWidth="9.140625" defaultRowHeight="15"/>
  <cols>
    <col min="2" max="2" width="69.57421875" style="0" customWidth="1"/>
    <col min="3" max="4" width="12.7109375" style="0" customWidth="1"/>
    <col min="5" max="5" width="9.7109375" style="0" customWidth="1"/>
    <col min="6" max="6" width="10.421875" style="0" customWidth="1"/>
  </cols>
  <sheetData>
    <row r="1" spans="1:6" ht="21">
      <c r="A1" s="47"/>
      <c r="B1" s="47"/>
      <c r="C1" s="47"/>
      <c r="D1" s="47"/>
      <c r="E1" s="47"/>
      <c r="F1" s="71" t="s">
        <v>64</v>
      </c>
    </row>
    <row r="2" spans="1:6" ht="26.25">
      <c r="A2" s="100" t="s">
        <v>110</v>
      </c>
      <c r="B2" s="100"/>
      <c r="C2" s="100"/>
      <c r="D2" s="100"/>
      <c r="E2" s="100"/>
      <c r="F2" s="100"/>
    </row>
    <row r="3" spans="1:6" ht="21">
      <c r="A3" s="91" t="s">
        <v>50</v>
      </c>
      <c r="B3" s="91"/>
      <c r="C3" s="91"/>
      <c r="D3" s="91"/>
      <c r="E3" s="91"/>
      <c r="F3" s="91"/>
    </row>
    <row r="4" spans="1:6" ht="21">
      <c r="A4" s="92" t="s">
        <v>149</v>
      </c>
      <c r="B4" s="92"/>
      <c r="C4" s="92"/>
      <c r="D4" s="92"/>
      <c r="E4" s="92"/>
      <c r="F4" s="92"/>
    </row>
    <row r="5" spans="1:6" ht="21">
      <c r="A5" s="52" t="s">
        <v>111</v>
      </c>
      <c r="B5" s="70" t="s">
        <v>0</v>
      </c>
      <c r="C5" s="52" t="s">
        <v>150</v>
      </c>
      <c r="D5" s="52" t="s">
        <v>24</v>
      </c>
      <c r="E5" s="52" t="s">
        <v>51</v>
      </c>
      <c r="F5" s="52" t="s">
        <v>52</v>
      </c>
    </row>
    <row r="6" spans="1:6" ht="21">
      <c r="A6" s="53" t="s">
        <v>112</v>
      </c>
      <c r="B6" s="68"/>
      <c r="C6" s="55"/>
      <c r="D6" s="90"/>
      <c r="E6" s="55"/>
      <c r="F6" s="108" t="s">
        <v>151</v>
      </c>
    </row>
    <row r="7" spans="1:6" ht="21">
      <c r="A7" s="48"/>
      <c r="B7" s="69"/>
      <c r="C7" s="56"/>
      <c r="D7" s="49"/>
      <c r="E7" s="49"/>
      <c r="F7" s="109"/>
    </row>
    <row r="8" spans="1:6" ht="21">
      <c r="A8" s="48">
        <v>1</v>
      </c>
      <c r="B8" s="69" t="s">
        <v>65</v>
      </c>
      <c r="C8" s="54"/>
      <c r="D8" s="49">
        <v>42930</v>
      </c>
      <c r="E8" s="49">
        <v>14570</v>
      </c>
      <c r="F8" s="110">
        <f>C8+D8-E8</f>
        <v>28360</v>
      </c>
    </row>
    <row r="9" spans="1:6" ht="21">
      <c r="A9" s="48"/>
      <c r="B9" s="69"/>
      <c r="C9" s="56"/>
      <c r="D9" s="49"/>
      <c r="E9" s="49"/>
      <c r="F9" s="111"/>
    </row>
    <row r="10" spans="1:6" ht="21">
      <c r="A10" s="48"/>
      <c r="B10" s="69"/>
      <c r="C10" s="56"/>
      <c r="D10" s="49"/>
      <c r="E10" s="49"/>
      <c r="F10" s="110"/>
    </row>
    <row r="11" spans="1:6" ht="21">
      <c r="A11" s="48"/>
      <c r="B11" s="69"/>
      <c r="C11" s="56"/>
      <c r="D11" s="49"/>
      <c r="E11" s="49"/>
      <c r="F11" s="110"/>
    </row>
    <row r="12" spans="1:6" ht="21">
      <c r="A12" s="48"/>
      <c r="B12" s="69"/>
      <c r="C12" s="56"/>
      <c r="D12" s="49"/>
      <c r="E12" s="49"/>
      <c r="F12" s="110"/>
    </row>
    <row r="13" spans="1:6" ht="21">
      <c r="A13" s="48"/>
      <c r="B13" s="69"/>
      <c r="C13" s="57"/>
      <c r="D13" s="49"/>
      <c r="E13" s="49"/>
      <c r="F13" s="112"/>
    </row>
    <row r="14" spans="1:6" ht="21">
      <c r="A14" s="101" t="s">
        <v>29</v>
      </c>
      <c r="B14" s="102"/>
      <c r="C14" s="113">
        <f>SUM(C8:C13)</f>
        <v>0</v>
      </c>
      <c r="D14" s="114">
        <f>SUM(D7:D13)</f>
        <v>42930</v>
      </c>
      <c r="E14" s="114">
        <f>SUM(E7:E13)</f>
        <v>14570</v>
      </c>
      <c r="F14" s="114">
        <f>SUM(F7:F13)</f>
        <v>28360</v>
      </c>
    </row>
    <row r="15" spans="1:6" ht="21">
      <c r="A15" s="50"/>
      <c r="B15" s="51"/>
      <c r="C15" s="115">
        <f>C14+D14</f>
        <v>42930</v>
      </c>
      <c r="D15" s="116"/>
      <c r="E15" s="51"/>
      <c r="F15" s="51"/>
    </row>
    <row r="16" spans="1:6" ht="21">
      <c r="A16" s="117" t="s">
        <v>152</v>
      </c>
      <c r="B16" s="117"/>
      <c r="C16" s="117"/>
      <c r="D16" s="117"/>
      <c r="E16" s="117"/>
      <c r="F16" s="117"/>
    </row>
  </sheetData>
  <sheetProtection/>
  <mergeCells count="6">
    <mergeCell ref="A16:F16"/>
    <mergeCell ref="A2:F2"/>
    <mergeCell ref="A3:F3"/>
    <mergeCell ref="A4:F4"/>
    <mergeCell ref="A14:B14"/>
    <mergeCell ref="C15:D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" sqref="A1:D1"/>
    </sheetView>
  </sheetViews>
  <sheetFormatPr defaultColWidth="9.140625" defaultRowHeight="15"/>
  <cols>
    <col min="2" max="2" width="4.7109375" style="0" customWidth="1"/>
    <col min="3" max="3" width="9.00390625" style="0" hidden="1" customWidth="1"/>
    <col min="5" max="5" width="7.140625" style="0" customWidth="1"/>
    <col min="6" max="6" width="9.00390625" style="0" hidden="1" customWidth="1"/>
    <col min="7" max="7" width="12.57421875" style="0" customWidth="1"/>
    <col min="8" max="8" width="13.421875" style="0" customWidth="1"/>
    <col min="9" max="9" width="19.57421875" style="0" customWidth="1"/>
  </cols>
  <sheetData>
    <row r="1" spans="1:12" ht="14.25">
      <c r="A1" s="118"/>
      <c r="B1" s="119"/>
      <c r="C1" s="119"/>
      <c r="D1" s="119"/>
      <c r="E1" s="120"/>
      <c r="F1" s="121" t="s">
        <v>5</v>
      </c>
      <c r="G1" s="119"/>
      <c r="H1" s="119"/>
      <c r="I1" s="119"/>
      <c r="J1" s="119"/>
      <c r="K1" s="120"/>
      <c r="L1" s="120"/>
    </row>
    <row r="2" spans="1:12" ht="14.25">
      <c r="A2" s="120"/>
      <c r="B2" s="120"/>
      <c r="C2" s="120"/>
      <c r="D2" s="120"/>
      <c r="E2" s="120"/>
      <c r="F2" s="119"/>
      <c r="G2" s="119"/>
      <c r="H2" s="119"/>
      <c r="I2" s="119"/>
      <c r="J2" s="119"/>
      <c r="K2" s="120"/>
      <c r="L2" s="120"/>
    </row>
    <row r="3" spans="1:12" ht="14.25">
      <c r="A3" s="120"/>
      <c r="B3" s="120"/>
      <c r="C3" s="120"/>
      <c r="D3" s="120"/>
      <c r="E3" s="120"/>
      <c r="F3" s="122" t="s">
        <v>153</v>
      </c>
      <c r="G3" s="119"/>
      <c r="H3" s="119"/>
      <c r="I3" s="119"/>
      <c r="J3" s="119"/>
      <c r="K3" s="120"/>
      <c r="L3" s="120"/>
    </row>
    <row r="4" spans="1:12" ht="14.25">
      <c r="A4" s="120"/>
      <c r="B4" s="120"/>
      <c r="C4" s="120"/>
      <c r="D4" s="120"/>
      <c r="E4" s="120"/>
      <c r="F4" s="121" t="s">
        <v>154</v>
      </c>
      <c r="G4" s="119"/>
      <c r="H4" s="119"/>
      <c r="I4" s="119"/>
      <c r="J4" s="119"/>
      <c r="K4" s="120"/>
      <c r="L4" s="120"/>
    </row>
    <row r="5" spans="1:12" ht="14.25">
      <c r="A5" s="123" t="s">
        <v>14</v>
      </c>
      <c r="B5" s="124"/>
      <c r="C5" s="124"/>
      <c r="D5" s="124"/>
      <c r="E5" s="124"/>
      <c r="F5" s="124"/>
      <c r="G5" s="124"/>
      <c r="H5" s="125"/>
      <c r="I5" s="126" t="s">
        <v>0</v>
      </c>
      <c r="J5" s="127" t="s">
        <v>23</v>
      </c>
      <c r="K5" s="128"/>
      <c r="L5" s="129"/>
    </row>
    <row r="6" spans="1:12" ht="25.5">
      <c r="A6" s="123" t="s">
        <v>155</v>
      </c>
      <c r="B6" s="124"/>
      <c r="C6" s="125"/>
      <c r="D6" s="123" t="s">
        <v>156</v>
      </c>
      <c r="E6" s="124"/>
      <c r="F6" s="125"/>
      <c r="G6" s="130" t="s">
        <v>157</v>
      </c>
      <c r="H6" s="130" t="s">
        <v>158</v>
      </c>
      <c r="I6" s="131" t="s">
        <v>159</v>
      </c>
      <c r="J6" s="132" t="s">
        <v>159</v>
      </c>
      <c r="K6" s="133"/>
      <c r="L6" s="134"/>
    </row>
    <row r="7" spans="1:12" ht="25.5">
      <c r="A7" s="135" t="s">
        <v>159</v>
      </c>
      <c r="B7" s="124"/>
      <c r="C7" s="125"/>
      <c r="D7" s="136" t="s">
        <v>159</v>
      </c>
      <c r="E7" s="124"/>
      <c r="F7" s="125"/>
      <c r="G7" s="137" t="s">
        <v>159</v>
      </c>
      <c r="H7" s="138">
        <v>66402117.86</v>
      </c>
      <c r="I7" s="139" t="s">
        <v>160</v>
      </c>
      <c r="J7" s="135" t="s">
        <v>159</v>
      </c>
      <c r="K7" s="124"/>
      <c r="L7" s="125"/>
    </row>
    <row r="8" spans="1:12" ht="38.25">
      <c r="A8" s="140" t="s">
        <v>159</v>
      </c>
      <c r="B8" s="124"/>
      <c r="C8" s="125"/>
      <c r="D8" s="140" t="s">
        <v>159</v>
      </c>
      <c r="E8" s="124"/>
      <c r="F8" s="125"/>
      <c r="G8" s="141" t="s">
        <v>159</v>
      </c>
      <c r="H8" s="141" t="s">
        <v>159</v>
      </c>
      <c r="I8" s="142" t="s">
        <v>16</v>
      </c>
      <c r="J8" s="143" t="s">
        <v>161</v>
      </c>
      <c r="K8" s="124"/>
      <c r="L8" s="125"/>
    </row>
    <row r="9" spans="1:12" ht="25.5">
      <c r="A9" s="136" t="s">
        <v>162</v>
      </c>
      <c r="B9" s="124"/>
      <c r="C9" s="125"/>
      <c r="D9" s="136" t="s">
        <v>163</v>
      </c>
      <c r="E9" s="124"/>
      <c r="F9" s="125"/>
      <c r="G9" s="137" t="s">
        <v>162</v>
      </c>
      <c r="H9" s="137" t="s">
        <v>164</v>
      </c>
      <c r="I9" s="144" t="s">
        <v>165</v>
      </c>
      <c r="J9" s="145" t="s">
        <v>166</v>
      </c>
      <c r="K9" s="124"/>
      <c r="L9" s="125"/>
    </row>
    <row r="10" spans="1:12" ht="51">
      <c r="A10" s="136" t="s">
        <v>167</v>
      </c>
      <c r="B10" s="124"/>
      <c r="C10" s="125"/>
      <c r="D10" s="136" t="s">
        <v>163</v>
      </c>
      <c r="E10" s="124"/>
      <c r="F10" s="125"/>
      <c r="G10" s="137" t="s">
        <v>167</v>
      </c>
      <c r="H10" s="137" t="s">
        <v>168</v>
      </c>
      <c r="I10" s="144" t="s">
        <v>30</v>
      </c>
      <c r="J10" s="145" t="s">
        <v>169</v>
      </c>
      <c r="K10" s="124"/>
      <c r="L10" s="125"/>
    </row>
    <row r="11" spans="1:12" ht="25.5">
      <c r="A11" s="136" t="s">
        <v>170</v>
      </c>
      <c r="B11" s="124"/>
      <c r="C11" s="125"/>
      <c r="D11" s="136" t="s">
        <v>163</v>
      </c>
      <c r="E11" s="124"/>
      <c r="F11" s="125"/>
      <c r="G11" s="137" t="s">
        <v>170</v>
      </c>
      <c r="H11" s="137" t="s">
        <v>171</v>
      </c>
      <c r="I11" s="144" t="s">
        <v>172</v>
      </c>
      <c r="J11" s="145" t="s">
        <v>173</v>
      </c>
      <c r="K11" s="124"/>
      <c r="L11" s="125"/>
    </row>
    <row r="12" spans="1:12" ht="25.5">
      <c r="A12" s="136" t="s">
        <v>174</v>
      </c>
      <c r="B12" s="124"/>
      <c r="C12" s="125"/>
      <c r="D12" s="136" t="s">
        <v>163</v>
      </c>
      <c r="E12" s="124"/>
      <c r="F12" s="125"/>
      <c r="G12" s="137" t="s">
        <v>174</v>
      </c>
      <c r="H12" s="137" t="s">
        <v>175</v>
      </c>
      <c r="I12" s="144" t="s">
        <v>39</v>
      </c>
      <c r="J12" s="145" t="s">
        <v>176</v>
      </c>
      <c r="K12" s="124"/>
      <c r="L12" s="125"/>
    </row>
    <row r="13" spans="1:12" ht="25.5">
      <c r="A13" s="136" t="s">
        <v>177</v>
      </c>
      <c r="B13" s="124"/>
      <c r="C13" s="125"/>
      <c r="D13" s="136" t="s">
        <v>163</v>
      </c>
      <c r="E13" s="124"/>
      <c r="F13" s="125"/>
      <c r="G13" s="137" t="s">
        <v>177</v>
      </c>
      <c r="H13" s="137" t="s">
        <v>178</v>
      </c>
      <c r="I13" s="144" t="s">
        <v>179</v>
      </c>
      <c r="J13" s="145" t="s">
        <v>180</v>
      </c>
      <c r="K13" s="124"/>
      <c r="L13" s="125"/>
    </row>
    <row r="14" spans="1:12" ht="25.5">
      <c r="A14" s="136" t="s">
        <v>181</v>
      </c>
      <c r="B14" s="124"/>
      <c r="C14" s="125"/>
      <c r="D14" s="136" t="s">
        <v>163</v>
      </c>
      <c r="E14" s="124"/>
      <c r="F14" s="125"/>
      <c r="G14" s="137" t="s">
        <v>181</v>
      </c>
      <c r="H14" s="137" t="s">
        <v>182</v>
      </c>
      <c r="I14" s="144" t="s">
        <v>183</v>
      </c>
      <c r="J14" s="145" t="s">
        <v>184</v>
      </c>
      <c r="K14" s="124"/>
      <c r="L14" s="125"/>
    </row>
    <row r="15" spans="1:12" ht="25.5">
      <c r="A15" s="140" t="s">
        <v>185</v>
      </c>
      <c r="B15" s="124"/>
      <c r="C15" s="125"/>
      <c r="D15" s="140" t="s">
        <v>163</v>
      </c>
      <c r="E15" s="124"/>
      <c r="F15" s="125"/>
      <c r="G15" s="141" t="s">
        <v>185</v>
      </c>
      <c r="H15" s="141" t="s">
        <v>186</v>
      </c>
      <c r="I15" s="146" t="s">
        <v>29</v>
      </c>
      <c r="J15" s="147" t="s">
        <v>161</v>
      </c>
      <c r="K15" s="124"/>
      <c r="L15" s="125"/>
    </row>
    <row r="16" spans="1:12" ht="51">
      <c r="A16" s="136" t="s">
        <v>163</v>
      </c>
      <c r="B16" s="124"/>
      <c r="C16" s="125"/>
      <c r="D16" s="136" t="s">
        <v>187</v>
      </c>
      <c r="E16" s="124"/>
      <c r="F16" s="125"/>
      <c r="G16" s="137" t="s">
        <v>187</v>
      </c>
      <c r="H16" s="137" t="s">
        <v>188</v>
      </c>
      <c r="I16" s="144" t="s">
        <v>189</v>
      </c>
      <c r="J16" s="145" t="s">
        <v>190</v>
      </c>
      <c r="K16" s="124"/>
      <c r="L16" s="125"/>
    </row>
    <row r="17" spans="1:12" ht="25.5">
      <c r="A17" s="140" t="s">
        <v>185</v>
      </c>
      <c r="B17" s="124"/>
      <c r="C17" s="125"/>
      <c r="D17" s="140" t="s">
        <v>187</v>
      </c>
      <c r="E17" s="124"/>
      <c r="F17" s="125"/>
      <c r="G17" s="141" t="s">
        <v>191</v>
      </c>
      <c r="H17" s="141" t="s">
        <v>192</v>
      </c>
      <c r="I17" s="146" t="s">
        <v>29</v>
      </c>
      <c r="J17" s="147" t="s">
        <v>161</v>
      </c>
      <c r="K17" s="124"/>
      <c r="L17" s="125"/>
    </row>
    <row r="18" spans="1:12" ht="25.5">
      <c r="A18" s="136" t="s">
        <v>163</v>
      </c>
      <c r="B18" s="124"/>
      <c r="C18" s="125"/>
      <c r="D18" s="136" t="s">
        <v>163</v>
      </c>
      <c r="E18" s="124"/>
      <c r="F18" s="125"/>
      <c r="G18" s="137" t="s">
        <v>163</v>
      </c>
      <c r="H18" s="137" t="s">
        <v>193</v>
      </c>
      <c r="I18" s="144" t="s">
        <v>114</v>
      </c>
      <c r="J18" s="145" t="s">
        <v>194</v>
      </c>
      <c r="K18" s="124"/>
      <c r="L18" s="125"/>
    </row>
    <row r="19" spans="1:12" ht="25.5">
      <c r="A19" s="136" t="s">
        <v>163</v>
      </c>
      <c r="B19" s="124"/>
      <c r="C19" s="125"/>
      <c r="D19" s="136" t="s">
        <v>163</v>
      </c>
      <c r="E19" s="124"/>
      <c r="F19" s="125"/>
      <c r="G19" s="137" t="s">
        <v>163</v>
      </c>
      <c r="H19" s="137" t="s">
        <v>195</v>
      </c>
      <c r="I19" s="144" t="s">
        <v>196</v>
      </c>
      <c r="J19" s="145" t="s">
        <v>197</v>
      </c>
      <c r="K19" s="124"/>
      <c r="L19" s="125"/>
    </row>
    <row r="20" spans="1:12" ht="14.25">
      <c r="A20" s="136" t="s">
        <v>163</v>
      </c>
      <c r="B20" s="124"/>
      <c r="C20" s="125"/>
      <c r="D20" s="136" t="s">
        <v>163</v>
      </c>
      <c r="E20" s="124"/>
      <c r="F20" s="125"/>
      <c r="G20" s="137" t="s">
        <v>163</v>
      </c>
      <c r="H20" s="137" t="s">
        <v>198</v>
      </c>
      <c r="I20" s="144" t="s">
        <v>199</v>
      </c>
      <c r="J20" s="145" t="s">
        <v>200</v>
      </c>
      <c r="K20" s="124"/>
      <c r="L20" s="125"/>
    </row>
    <row r="21" spans="1:12" ht="38.25">
      <c r="A21" s="136" t="s">
        <v>163</v>
      </c>
      <c r="B21" s="124"/>
      <c r="C21" s="125"/>
      <c r="D21" s="136" t="s">
        <v>163</v>
      </c>
      <c r="E21" s="124"/>
      <c r="F21" s="125"/>
      <c r="G21" s="137" t="s">
        <v>163</v>
      </c>
      <c r="H21" s="137" t="s">
        <v>201</v>
      </c>
      <c r="I21" s="144" t="s">
        <v>202</v>
      </c>
      <c r="J21" s="145" t="s">
        <v>203</v>
      </c>
      <c r="K21" s="124"/>
      <c r="L21" s="125"/>
    </row>
    <row r="22" spans="1:12" ht="25.5">
      <c r="A22" s="136" t="s">
        <v>163</v>
      </c>
      <c r="B22" s="124"/>
      <c r="C22" s="125"/>
      <c r="D22" s="136" t="s">
        <v>163</v>
      </c>
      <c r="E22" s="124"/>
      <c r="F22" s="125"/>
      <c r="G22" s="137" t="s">
        <v>163</v>
      </c>
      <c r="H22" s="137" t="s">
        <v>204</v>
      </c>
      <c r="I22" s="144" t="s">
        <v>205</v>
      </c>
      <c r="J22" s="145" t="s">
        <v>206</v>
      </c>
      <c r="K22" s="124"/>
      <c r="L22" s="125"/>
    </row>
    <row r="23" spans="1:12" ht="25.5">
      <c r="A23" s="136" t="s">
        <v>163</v>
      </c>
      <c r="B23" s="124"/>
      <c r="C23" s="125"/>
      <c r="D23" s="136" t="s">
        <v>163</v>
      </c>
      <c r="E23" s="124"/>
      <c r="F23" s="125"/>
      <c r="G23" s="137" t="s">
        <v>163</v>
      </c>
      <c r="H23" s="137" t="s">
        <v>207</v>
      </c>
      <c r="I23" s="144" t="s">
        <v>208</v>
      </c>
      <c r="J23" s="145" t="s">
        <v>209</v>
      </c>
      <c r="K23" s="124"/>
      <c r="L23" s="125"/>
    </row>
    <row r="24" spans="1:12" ht="38.25">
      <c r="A24" s="136" t="s">
        <v>163</v>
      </c>
      <c r="B24" s="124"/>
      <c r="C24" s="125"/>
      <c r="D24" s="136" t="s">
        <v>163</v>
      </c>
      <c r="E24" s="124"/>
      <c r="F24" s="125"/>
      <c r="G24" s="137" t="s">
        <v>163</v>
      </c>
      <c r="H24" s="137" t="s">
        <v>210</v>
      </c>
      <c r="I24" s="144" t="s">
        <v>211</v>
      </c>
      <c r="J24" s="145" t="s">
        <v>212</v>
      </c>
      <c r="K24" s="124"/>
      <c r="L24" s="125"/>
    </row>
    <row r="25" spans="1:12" ht="25.5">
      <c r="A25" s="136" t="s">
        <v>163</v>
      </c>
      <c r="B25" s="124"/>
      <c r="C25" s="125"/>
      <c r="D25" s="136" t="s">
        <v>163</v>
      </c>
      <c r="E25" s="124"/>
      <c r="F25" s="125"/>
      <c r="G25" s="137" t="s">
        <v>163</v>
      </c>
      <c r="H25" s="137" t="s">
        <v>213</v>
      </c>
      <c r="I25" s="144" t="s">
        <v>214</v>
      </c>
      <c r="J25" s="145" t="s">
        <v>215</v>
      </c>
      <c r="K25" s="124"/>
      <c r="L25" s="125"/>
    </row>
    <row r="26" spans="1:12" ht="25.5">
      <c r="A26" s="136" t="s">
        <v>163</v>
      </c>
      <c r="B26" s="124"/>
      <c r="C26" s="125"/>
      <c r="D26" s="136" t="s">
        <v>163</v>
      </c>
      <c r="E26" s="124"/>
      <c r="F26" s="125"/>
      <c r="G26" s="137" t="s">
        <v>163</v>
      </c>
      <c r="H26" s="137" t="s">
        <v>216</v>
      </c>
      <c r="I26" s="144" t="s">
        <v>217</v>
      </c>
      <c r="J26" s="145" t="s">
        <v>218</v>
      </c>
      <c r="K26" s="124"/>
      <c r="L26" s="125"/>
    </row>
    <row r="27" spans="1:12" ht="25.5">
      <c r="A27" s="136" t="s">
        <v>163</v>
      </c>
      <c r="B27" s="124"/>
      <c r="C27" s="125"/>
      <c r="D27" s="136" t="s">
        <v>163</v>
      </c>
      <c r="E27" s="124"/>
      <c r="F27" s="125"/>
      <c r="G27" s="137" t="s">
        <v>163</v>
      </c>
      <c r="H27" s="137" t="s">
        <v>219</v>
      </c>
      <c r="I27" s="144" t="s">
        <v>220</v>
      </c>
      <c r="J27" s="145" t="s">
        <v>221</v>
      </c>
      <c r="K27" s="124"/>
      <c r="L27" s="125"/>
    </row>
    <row r="28" spans="1:12" ht="25.5">
      <c r="A28" s="136" t="s">
        <v>163</v>
      </c>
      <c r="B28" s="124"/>
      <c r="C28" s="125"/>
      <c r="D28" s="136" t="s">
        <v>163</v>
      </c>
      <c r="E28" s="124"/>
      <c r="F28" s="125"/>
      <c r="G28" s="137" t="s">
        <v>163</v>
      </c>
      <c r="H28" s="137" t="s">
        <v>222</v>
      </c>
      <c r="I28" s="144" t="s">
        <v>223</v>
      </c>
      <c r="J28" s="145" t="s">
        <v>224</v>
      </c>
      <c r="K28" s="124"/>
      <c r="L28" s="125"/>
    </row>
    <row r="29" spans="1:12" ht="14.25">
      <c r="A29" s="136" t="s">
        <v>163</v>
      </c>
      <c r="B29" s="124"/>
      <c r="C29" s="125"/>
      <c r="D29" s="136" t="s">
        <v>163</v>
      </c>
      <c r="E29" s="124"/>
      <c r="F29" s="125"/>
      <c r="G29" s="137" t="s">
        <v>163</v>
      </c>
      <c r="H29" s="137" t="s">
        <v>225</v>
      </c>
      <c r="I29" s="144" t="s">
        <v>3</v>
      </c>
      <c r="J29" s="145" t="s">
        <v>226</v>
      </c>
      <c r="K29" s="124"/>
      <c r="L29" s="125"/>
    </row>
    <row r="30" spans="1:12" ht="25.5">
      <c r="A30" s="140" t="s">
        <v>163</v>
      </c>
      <c r="B30" s="124"/>
      <c r="C30" s="125"/>
      <c r="D30" s="140" t="s">
        <v>163</v>
      </c>
      <c r="E30" s="124"/>
      <c r="F30" s="125"/>
      <c r="G30" s="141" t="s">
        <v>163</v>
      </c>
      <c r="H30" s="141" t="s">
        <v>227</v>
      </c>
      <c r="I30" s="146" t="s">
        <v>29</v>
      </c>
      <c r="J30" s="147" t="s">
        <v>161</v>
      </c>
      <c r="K30" s="124"/>
      <c r="L30" s="125"/>
    </row>
    <row r="31" spans="1:12" ht="26.25" thickBot="1">
      <c r="A31" s="148" t="s">
        <v>185</v>
      </c>
      <c r="B31" s="149"/>
      <c r="C31" s="150"/>
      <c r="D31" s="148" t="s">
        <v>187</v>
      </c>
      <c r="E31" s="149"/>
      <c r="F31" s="150"/>
      <c r="G31" s="151" t="s">
        <v>191</v>
      </c>
      <c r="H31" s="151" t="s">
        <v>228</v>
      </c>
      <c r="I31" s="152" t="s">
        <v>17</v>
      </c>
      <c r="J31" s="153" t="s">
        <v>161</v>
      </c>
      <c r="K31" s="149"/>
      <c r="L31" s="150"/>
    </row>
    <row r="32" spans="1:12" ht="15" thickTop="1">
      <c r="A32" s="140" t="s">
        <v>159</v>
      </c>
      <c r="B32" s="124"/>
      <c r="C32" s="125"/>
      <c r="D32" s="140" t="s">
        <v>159</v>
      </c>
      <c r="E32" s="124"/>
      <c r="F32" s="125"/>
      <c r="G32" s="141" t="s">
        <v>159</v>
      </c>
      <c r="H32" s="141" t="s">
        <v>159</v>
      </c>
      <c r="I32" s="142" t="s">
        <v>19</v>
      </c>
      <c r="J32" s="143" t="s">
        <v>161</v>
      </c>
      <c r="K32" s="124"/>
      <c r="L32" s="125"/>
    </row>
    <row r="33" spans="1:12" ht="25.5">
      <c r="A33" s="136" t="s">
        <v>229</v>
      </c>
      <c r="B33" s="124"/>
      <c r="C33" s="125"/>
      <c r="D33" s="136" t="s">
        <v>163</v>
      </c>
      <c r="E33" s="124"/>
      <c r="F33" s="125"/>
      <c r="G33" s="137" t="s">
        <v>229</v>
      </c>
      <c r="H33" s="137" t="s">
        <v>230</v>
      </c>
      <c r="I33" s="144" t="s">
        <v>115</v>
      </c>
      <c r="J33" s="145" t="s">
        <v>231</v>
      </c>
      <c r="K33" s="124"/>
      <c r="L33" s="125"/>
    </row>
    <row r="34" spans="1:12" ht="25.5">
      <c r="A34" s="136" t="s">
        <v>232</v>
      </c>
      <c r="B34" s="124"/>
      <c r="C34" s="125"/>
      <c r="D34" s="136" t="s">
        <v>163</v>
      </c>
      <c r="E34" s="124"/>
      <c r="F34" s="125"/>
      <c r="G34" s="137" t="s">
        <v>232</v>
      </c>
      <c r="H34" s="137" t="s">
        <v>233</v>
      </c>
      <c r="I34" s="144" t="s">
        <v>116</v>
      </c>
      <c r="J34" s="145" t="s">
        <v>234</v>
      </c>
      <c r="K34" s="124"/>
      <c r="L34" s="125"/>
    </row>
    <row r="35" spans="1:12" ht="25.5">
      <c r="A35" s="136" t="s">
        <v>235</v>
      </c>
      <c r="B35" s="124"/>
      <c r="C35" s="125"/>
      <c r="D35" s="136" t="s">
        <v>187</v>
      </c>
      <c r="E35" s="124"/>
      <c r="F35" s="125"/>
      <c r="G35" s="137" t="s">
        <v>236</v>
      </c>
      <c r="H35" s="137" t="s">
        <v>237</v>
      </c>
      <c r="I35" s="144" t="s">
        <v>117</v>
      </c>
      <c r="J35" s="145" t="s">
        <v>238</v>
      </c>
      <c r="K35" s="124"/>
      <c r="L35" s="125"/>
    </row>
    <row r="36" spans="1:12" ht="25.5">
      <c r="A36" s="136" t="s">
        <v>239</v>
      </c>
      <c r="B36" s="124"/>
      <c r="C36" s="125"/>
      <c r="D36" s="136" t="s">
        <v>163</v>
      </c>
      <c r="E36" s="124"/>
      <c r="F36" s="125"/>
      <c r="G36" s="137" t="s">
        <v>239</v>
      </c>
      <c r="H36" s="137" t="s">
        <v>240</v>
      </c>
      <c r="I36" s="144" t="s">
        <v>118</v>
      </c>
      <c r="J36" s="145" t="s">
        <v>241</v>
      </c>
      <c r="K36" s="124"/>
      <c r="L36" s="125"/>
    </row>
    <row r="37" spans="1:12" ht="25.5">
      <c r="A37" s="136" t="s">
        <v>242</v>
      </c>
      <c r="B37" s="124"/>
      <c r="C37" s="125"/>
      <c r="D37" s="136" t="s">
        <v>163</v>
      </c>
      <c r="E37" s="124"/>
      <c r="F37" s="125"/>
      <c r="G37" s="137" t="s">
        <v>242</v>
      </c>
      <c r="H37" s="137" t="s">
        <v>243</v>
      </c>
      <c r="I37" s="144" t="s">
        <v>119</v>
      </c>
      <c r="J37" s="145" t="s">
        <v>244</v>
      </c>
      <c r="K37" s="124"/>
      <c r="L37" s="125"/>
    </row>
    <row r="38" spans="1:12" ht="25.5">
      <c r="A38" s="136" t="s">
        <v>245</v>
      </c>
      <c r="B38" s="124"/>
      <c r="C38" s="125"/>
      <c r="D38" s="136" t="s">
        <v>163</v>
      </c>
      <c r="E38" s="124"/>
      <c r="F38" s="125"/>
      <c r="G38" s="137" t="s">
        <v>245</v>
      </c>
      <c r="H38" s="137" t="s">
        <v>246</v>
      </c>
      <c r="I38" s="144" t="s">
        <v>120</v>
      </c>
      <c r="J38" s="145" t="s">
        <v>247</v>
      </c>
      <c r="K38" s="124"/>
      <c r="L38" s="125"/>
    </row>
    <row r="39" spans="1:12" ht="25.5">
      <c r="A39" s="136" t="s">
        <v>248</v>
      </c>
      <c r="B39" s="124"/>
      <c r="C39" s="125"/>
      <c r="D39" s="136" t="s">
        <v>163</v>
      </c>
      <c r="E39" s="124"/>
      <c r="F39" s="125"/>
      <c r="G39" s="137" t="s">
        <v>248</v>
      </c>
      <c r="H39" s="137" t="s">
        <v>249</v>
      </c>
      <c r="I39" s="144" t="s">
        <v>121</v>
      </c>
      <c r="J39" s="145" t="s">
        <v>250</v>
      </c>
      <c r="K39" s="124"/>
      <c r="L39" s="125"/>
    </row>
    <row r="40" spans="1:12" ht="14.25">
      <c r="A40" s="136" t="s">
        <v>251</v>
      </c>
      <c r="B40" s="124"/>
      <c r="C40" s="125"/>
      <c r="D40" s="136" t="s">
        <v>163</v>
      </c>
      <c r="E40" s="124"/>
      <c r="F40" s="125"/>
      <c r="G40" s="137" t="s">
        <v>251</v>
      </c>
      <c r="H40" s="137" t="s">
        <v>163</v>
      </c>
      <c r="I40" s="144" t="s">
        <v>122</v>
      </c>
      <c r="J40" s="145" t="s">
        <v>252</v>
      </c>
      <c r="K40" s="124"/>
      <c r="L40" s="125"/>
    </row>
    <row r="41" spans="1:12" ht="25.5">
      <c r="A41" s="136" t="s">
        <v>253</v>
      </c>
      <c r="B41" s="124"/>
      <c r="C41" s="125"/>
      <c r="D41" s="136" t="s">
        <v>163</v>
      </c>
      <c r="E41" s="124"/>
      <c r="F41" s="125"/>
      <c r="G41" s="137" t="s">
        <v>253</v>
      </c>
      <c r="H41" s="137" t="s">
        <v>163</v>
      </c>
      <c r="I41" s="144" t="s">
        <v>123</v>
      </c>
      <c r="J41" s="145" t="s">
        <v>254</v>
      </c>
      <c r="K41" s="124"/>
      <c r="L41" s="125"/>
    </row>
    <row r="42" spans="1:12" ht="14.25">
      <c r="A42" s="136" t="s">
        <v>255</v>
      </c>
      <c r="B42" s="124"/>
      <c r="C42" s="125"/>
      <c r="D42" s="136" t="s">
        <v>163</v>
      </c>
      <c r="E42" s="124"/>
      <c r="F42" s="125"/>
      <c r="G42" s="137" t="s">
        <v>255</v>
      </c>
      <c r="H42" s="137" t="s">
        <v>163</v>
      </c>
      <c r="I42" s="144" t="s">
        <v>124</v>
      </c>
      <c r="J42" s="145" t="s">
        <v>256</v>
      </c>
      <c r="K42" s="124"/>
      <c r="L42" s="125"/>
    </row>
    <row r="43" spans="1:12" ht="25.5">
      <c r="A43" s="136" t="s">
        <v>257</v>
      </c>
      <c r="B43" s="124"/>
      <c r="C43" s="125"/>
      <c r="D43" s="136" t="s">
        <v>163</v>
      </c>
      <c r="E43" s="124"/>
      <c r="F43" s="125"/>
      <c r="G43" s="137" t="s">
        <v>257</v>
      </c>
      <c r="H43" s="137" t="s">
        <v>163</v>
      </c>
      <c r="I43" s="144" t="s">
        <v>125</v>
      </c>
      <c r="J43" s="145" t="s">
        <v>258</v>
      </c>
      <c r="K43" s="124"/>
      <c r="L43" s="125"/>
    </row>
    <row r="44" spans="1:12" ht="25.5">
      <c r="A44" s="140" t="s">
        <v>185</v>
      </c>
      <c r="B44" s="124"/>
      <c r="C44" s="125"/>
      <c r="D44" s="140" t="s">
        <v>187</v>
      </c>
      <c r="E44" s="124"/>
      <c r="F44" s="125"/>
      <c r="G44" s="141" t="s">
        <v>191</v>
      </c>
      <c r="H44" s="141" t="s">
        <v>259</v>
      </c>
      <c r="I44" s="146" t="s">
        <v>29</v>
      </c>
      <c r="J44" s="147" t="s">
        <v>161</v>
      </c>
      <c r="K44" s="124"/>
      <c r="L44" s="125"/>
    </row>
    <row r="45" spans="1:12" ht="25.5">
      <c r="A45" s="136" t="s">
        <v>163</v>
      </c>
      <c r="B45" s="124"/>
      <c r="C45" s="125"/>
      <c r="D45" s="136" t="s">
        <v>163</v>
      </c>
      <c r="E45" s="124"/>
      <c r="F45" s="125"/>
      <c r="G45" s="137" t="s">
        <v>163</v>
      </c>
      <c r="H45" s="137" t="s">
        <v>193</v>
      </c>
      <c r="I45" s="144" t="s">
        <v>114</v>
      </c>
      <c r="J45" s="145" t="s">
        <v>194</v>
      </c>
      <c r="K45" s="124"/>
      <c r="L45" s="125"/>
    </row>
    <row r="46" spans="1:12" ht="25.5">
      <c r="A46" s="136" t="s">
        <v>163</v>
      </c>
      <c r="B46" s="124"/>
      <c r="C46" s="125"/>
      <c r="D46" s="136" t="s">
        <v>163</v>
      </c>
      <c r="E46" s="124"/>
      <c r="F46" s="125"/>
      <c r="G46" s="137" t="s">
        <v>163</v>
      </c>
      <c r="H46" s="137" t="s">
        <v>222</v>
      </c>
      <c r="I46" s="144" t="s">
        <v>113</v>
      </c>
      <c r="J46" s="145" t="s">
        <v>260</v>
      </c>
      <c r="K46" s="124"/>
      <c r="L46" s="125"/>
    </row>
    <row r="47" spans="1:12" ht="25.5">
      <c r="A47" s="136" t="s">
        <v>163</v>
      </c>
      <c r="B47" s="124"/>
      <c r="C47" s="125"/>
      <c r="D47" s="136" t="s">
        <v>163</v>
      </c>
      <c r="E47" s="124"/>
      <c r="F47" s="125"/>
      <c r="G47" s="137" t="s">
        <v>163</v>
      </c>
      <c r="H47" s="137" t="s">
        <v>261</v>
      </c>
      <c r="I47" s="144" t="s">
        <v>262</v>
      </c>
      <c r="J47" s="145" t="s">
        <v>263</v>
      </c>
      <c r="K47" s="124"/>
      <c r="L47" s="125"/>
    </row>
    <row r="48" spans="1:12" ht="38.25">
      <c r="A48" s="136" t="s">
        <v>163</v>
      </c>
      <c r="B48" s="124"/>
      <c r="C48" s="125"/>
      <c r="D48" s="136" t="s">
        <v>163</v>
      </c>
      <c r="E48" s="124"/>
      <c r="F48" s="125"/>
      <c r="G48" s="137" t="s">
        <v>163</v>
      </c>
      <c r="H48" s="137" t="s">
        <v>264</v>
      </c>
      <c r="I48" s="144" t="s">
        <v>202</v>
      </c>
      <c r="J48" s="145" t="s">
        <v>203</v>
      </c>
      <c r="K48" s="124"/>
      <c r="L48" s="125"/>
    </row>
    <row r="49" spans="1:12" ht="25.5">
      <c r="A49" s="136" t="s">
        <v>163</v>
      </c>
      <c r="B49" s="124"/>
      <c r="C49" s="125"/>
      <c r="D49" s="136" t="s">
        <v>163</v>
      </c>
      <c r="E49" s="124"/>
      <c r="F49" s="125"/>
      <c r="G49" s="137" t="s">
        <v>163</v>
      </c>
      <c r="H49" s="137" t="s">
        <v>204</v>
      </c>
      <c r="I49" s="144" t="s">
        <v>205</v>
      </c>
      <c r="J49" s="145" t="s">
        <v>206</v>
      </c>
      <c r="K49" s="124"/>
      <c r="L49" s="125"/>
    </row>
    <row r="50" spans="1:12" ht="25.5">
      <c r="A50" s="136" t="s">
        <v>163</v>
      </c>
      <c r="B50" s="124"/>
      <c r="C50" s="125"/>
      <c r="D50" s="136" t="s">
        <v>163</v>
      </c>
      <c r="E50" s="124"/>
      <c r="F50" s="125"/>
      <c r="G50" s="137" t="s">
        <v>163</v>
      </c>
      <c r="H50" s="137" t="s">
        <v>213</v>
      </c>
      <c r="I50" s="144" t="s">
        <v>214</v>
      </c>
      <c r="J50" s="145" t="s">
        <v>215</v>
      </c>
      <c r="K50" s="124"/>
      <c r="L50" s="125"/>
    </row>
    <row r="51" spans="1:12" ht="38.25">
      <c r="A51" s="136" t="s">
        <v>163</v>
      </c>
      <c r="B51" s="124"/>
      <c r="C51" s="125"/>
      <c r="D51" s="136" t="s">
        <v>163</v>
      </c>
      <c r="E51" s="124"/>
      <c r="F51" s="125"/>
      <c r="G51" s="137" t="s">
        <v>163</v>
      </c>
      <c r="H51" s="137" t="s">
        <v>265</v>
      </c>
      <c r="I51" s="144" t="s">
        <v>266</v>
      </c>
      <c r="J51" s="145" t="s">
        <v>267</v>
      </c>
      <c r="K51" s="124"/>
      <c r="L51" s="125"/>
    </row>
    <row r="52" spans="1:12" ht="25.5">
      <c r="A52" s="136" t="s">
        <v>163</v>
      </c>
      <c r="B52" s="124"/>
      <c r="C52" s="125"/>
      <c r="D52" s="136" t="s">
        <v>163</v>
      </c>
      <c r="E52" s="124"/>
      <c r="F52" s="125"/>
      <c r="G52" s="137" t="s">
        <v>163</v>
      </c>
      <c r="H52" s="137" t="s">
        <v>216</v>
      </c>
      <c r="I52" s="144" t="s">
        <v>217</v>
      </c>
      <c r="J52" s="145" t="s">
        <v>218</v>
      </c>
      <c r="K52" s="124"/>
      <c r="L52" s="125"/>
    </row>
    <row r="53" spans="1:12" ht="25.5">
      <c r="A53" s="136" t="s">
        <v>163</v>
      </c>
      <c r="B53" s="124"/>
      <c r="C53" s="125"/>
      <c r="D53" s="136" t="s">
        <v>163</v>
      </c>
      <c r="E53" s="124"/>
      <c r="F53" s="125"/>
      <c r="G53" s="137" t="s">
        <v>163</v>
      </c>
      <c r="H53" s="137" t="s">
        <v>268</v>
      </c>
      <c r="I53" s="144" t="s">
        <v>220</v>
      </c>
      <c r="J53" s="145" t="s">
        <v>221</v>
      </c>
      <c r="K53" s="124"/>
      <c r="L53" s="125"/>
    </row>
    <row r="54" spans="1:12" ht="25.5">
      <c r="A54" s="136" t="s">
        <v>163</v>
      </c>
      <c r="B54" s="124"/>
      <c r="C54" s="125"/>
      <c r="D54" s="136" t="s">
        <v>163</v>
      </c>
      <c r="E54" s="124"/>
      <c r="F54" s="125"/>
      <c r="G54" s="137" t="s">
        <v>163</v>
      </c>
      <c r="H54" s="137" t="s">
        <v>269</v>
      </c>
      <c r="I54" s="144" t="s">
        <v>3</v>
      </c>
      <c r="J54" s="145" t="s">
        <v>226</v>
      </c>
      <c r="K54" s="124"/>
      <c r="L54" s="125"/>
    </row>
    <row r="55" spans="1:12" ht="25.5">
      <c r="A55" s="140" t="s">
        <v>163</v>
      </c>
      <c r="B55" s="124"/>
      <c r="C55" s="125"/>
      <c r="D55" s="140" t="s">
        <v>163</v>
      </c>
      <c r="E55" s="124"/>
      <c r="F55" s="125"/>
      <c r="G55" s="141" t="s">
        <v>163</v>
      </c>
      <c r="H55" s="141" t="s">
        <v>270</v>
      </c>
      <c r="I55" s="146" t="s">
        <v>29</v>
      </c>
      <c r="J55" s="147" t="s">
        <v>161</v>
      </c>
      <c r="K55" s="124"/>
      <c r="L55" s="125"/>
    </row>
    <row r="56" spans="1:12" ht="26.25" thickBot="1">
      <c r="A56" s="154" t="s">
        <v>185</v>
      </c>
      <c r="B56" s="149"/>
      <c r="C56" s="150"/>
      <c r="D56" s="154" t="s">
        <v>187</v>
      </c>
      <c r="E56" s="149"/>
      <c r="F56" s="150"/>
      <c r="G56" s="155" t="s">
        <v>191</v>
      </c>
      <c r="H56" s="155" t="s">
        <v>271</v>
      </c>
      <c r="I56" s="156" t="s">
        <v>20</v>
      </c>
      <c r="J56" s="157" t="s">
        <v>161</v>
      </c>
      <c r="K56" s="149"/>
      <c r="L56" s="150"/>
    </row>
    <row r="57" spans="1:12" ht="51.75" thickTop="1">
      <c r="A57" s="140" t="s">
        <v>163</v>
      </c>
      <c r="B57" s="124"/>
      <c r="C57" s="125"/>
      <c r="D57" s="140" t="s">
        <v>163</v>
      </c>
      <c r="E57" s="124"/>
      <c r="F57" s="125"/>
      <c r="G57" s="141" t="s">
        <v>163</v>
      </c>
      <c r="H57" s="141" t="s">
        <v>272</v>
      </c>
      <c r="I57" s="146" t="s">
        <v>273</v>
      </c>
      <c r="J57" s="147" t="s">
        <v>161</v>
      </c>
      <c r="K57" s="124"/>
      <c r="L57" s="125"/>
    </row>
    <row r="58" spans="1:12" ht="25.5">
      <c r="A58" s="158" t="s">
        <v>159</v>
      </c>
      <c r="B58" s="124"/>
      <c r="C58" s="124"/>
      <c r="D58" s="159" t="s">
        <v>159</v>
      </c>
      <c r="E58" s="124"/>
      <c r="F58" s="124"/>
      <c r="G58" s="160" t="s">
        <v>159</v>
      </c>
      <c r="H58" s="160" t="s">
        <v>274</v>
      </c>
      <c r="I58" s="141" t="s">
        <v>21</v>
      </c>
      <c r="J58" s="135" t="s">
        <v>159</v>
      </c>
      <c r="K58" s="124"/>
      <c r="L58" s="125"/>
    </row>
    <row r="59" spans="1:12" ht="14.2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</row>
    <row r="60" spans="1:12" ht="14.2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</row>
    <row r="61" spans="1:12" ht="14.25">
      <c r="A61" s="120"/>
      <c r="B61" s="161" t="s">
        <v>275</v>
      </c>
      <c r="C61" s="119"/>
      <c r="D61" s="120"/>
      <c r="E61" s="120"/>
      <c r="F61" s="120"/>
      <c r="G61" s="120"/>
      <c r="H61" s="120"/>
      <c r="I61" s="120"/>
      <c r="J61" s="120"/>
      <c r="K61" s="120"/>
      <c r="L61" s="120"/>
    </row>
    <row r="62" spans="1:12" ht="14.2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</row>
    <row r="63" spans="1:12" ht="14.25">
      <c r="A63" s="120"/>
      <c r="B63" s="120"/>
      <c r="C63" s="162" t="s">
        <v>276</v>
      </c>
      <c r="D63" s="119"/>
      <c r="E63" s="119"/>
      <c r="F63" s="119"/>
      <c r="G63" s="119"/>
      <c r="H63" s="119"/>
      <c r="I63" s="119"/>
      <c r="J63" s="119"/>
      <c r="K63" s="119"/>
      <c r="L63" s="120"/>
    </row>
  </sheetData>
  <sheetProtection/>
  <mergeCells count="167">
    <mergeCell ref="A58:C58"/>
    <mergeCell ref="D58:F58"/>
    <mergeCell ref="J58:L58"/>
    <mergeCell ref="B61:C61"/>
    <mergeCell ref="C63:K63"/>
    <mergeCell ref="A56:C56"/>
    <mergeCell ref="D56:F56"/>
    <mergeCell ref="J56:L56"/>
    <mergeCell ref="A57:C57"/>
    <mergeCell ref="D57:F57"/>
    <mergeCell ref="J57:L57"/>
    <mergeCell ref="A54:C54"/>
    <mergeCell ref="D54:F54"/>
    <mergeCell ref="J54:L54"/>
    <mergeCell ref="A55:C55"/>
    <mergeCell ref="D55:F55"/>
    <mergeCell ref="J55:L55"/>
    <mergeCell ref="A52:C52"/>
    <mergeCell ref="D52:F52"/>
    <mergeCell ref="J52:L52"/>
    <mergeCell ref="A53:C53"/>
    <mergeCell ref="D53:F53"/>
    <mergeCell ref="J53:L53"/>
    <mergeCell ref="A50:C50"/>
    <mergeCell ref="D50:F50"/>
    <mergeCell ref="J50:L50"/>
    <mergeCell ref="A51:C51"/>
    <mergeCell ref="D51:F51"/>
    <mergeCell ref="J51:L51"/>
    <mergeCell ref="A48:C48"/>
    <mergeCell ref="D48:F48"/>
    <mergeCell ref="J48:L48"/>
    <mergeCell ref="A49:C49"/>
    <mergeCell ref="D49:F49"/>
    <mergeCell ref="J49:L49"/>
    <mergeCell ref="A46:C46"/>
    <mergeCell ref="D46:F46"/>
    <mergeCell ref="J46:L46"/>
    <mergeCell ref="A47:C47"/>
    <mergeCell ref="D47:F47"/>
    <mergeCell ref="J47:L47"/>
    <mergeCell ref="A44:C44"/>
    <mergeCell ref="D44:F44"/>
    <mergeCell ref="J44:L44"/>
    <mergeCell ref="A45:C45"/>
    <mergeCell ref="D45:F45"/>
    <mergeCell ref="J45:L45"/>
    <mergeCell ref="A42:C42"/>
    <mergeCell ref="D42:F42"/>
    <mergeCell ref="J42:L42"/>
    <mergeCell ref="A43:C43"/>
    <mergeCell ref="D43:F43"/>
    <mergeCell ref="J43:L43"/>
    <mergeCell ref="A40:C40"/>
    <mergeCell ref="D40:F40"/>
    <mergeCell ref="J40:L40"/>
    <mergeCell ref="A41:C41"/>
    <mergeCell ref="D41:F41"/>
    <mergeCell ref="J41:L41"/>
    <mergeCell ref="A38:C38"/>
    <mergeCell ref="D38:F38"/>
    <mergeCell ref="J38:L38"/>
    <mergeCell ref="A39:C39"/>
    <mergeCell ref="D39:F39"/>
    <mergeCell ref="J39:L39"/>
    <mergeCell ref="A36:C36"/>
    <mergeCell ref="D36:F36"/>
    <mergeCell ref="J36:L36"/>
    <mergeCell ref="A37:C37"/>
    <mergeCell ref="D37:F37"/>
    <mergeCell ref="J37:L37"/>
    <mergeCell ref="A34:C34"/>
    <mergeCell ref="D34:F34"/>
    <mergeCell ref="J34:L34"/>
    <mergeCell ref="A35:C35"/>
    <mergeCell ref="D35:F35"/>
    <mergeCell ref="J35:L35"/>
    <mergeCell ref="A32:C32"/>
    <mergeCell ref="D32:F32"/>
    <mergeCell ref="J32:L32"/>
    <mergeCell ref="A33:C33"/>
    <mergeCell ref="D33:F33"/>
    <mergeCell ref="J33:L33"/>
    <mergeCell ref="A30:C30"/>
    <mergeCell ref="D30:F30"/>
    <mergeCell ref="J30:L30"/>
    <mergeCell ref="A31:C31"/>
    <mergeCell ref="D31:F31"/>
    <mergeCell ref="J31:L31"/>
    <mergeCell ref="A28:C28"/>
    <mergeCell ref="D28:F28"/>
    <mergeCell ref="J28:L28"/>
    <mergeCell ref="A29:C29"/>
    <mergeCell ref="D29:F29"/>
    <mergeCell ref="J29:L29"/>
    <mergeCell ref="A26:C26"/>
    <mergeCell ref="D26:F26"/>
    <mergeCell ref="J26:L26"/>
    <mergeCell ref="A27:C27"/>
    <mergeCell ref="D27:F27"/>
    <mergeCell ref="J27:L27"/>
    <mergeCell ref="A24:C24"/>
    <mergeCell ref="D24:F24"/>
    <mergeCell ref="J24:L24"/>
    <mergeCell ref="A25:C25"/>
    <mergeCell ref="D25:F25"/>
    <mergeCell ref="J25:L25"/>
    <mergeCell ref="A22:C22"/>
    <mergeCell ref="D22:F22"/>
    <mergeCell ref="J22:L22"/>
    <mergeCell ref="A23:C23"/>
    <mergeCell ref="D23:F23"/>
    <mergeCell ref="J23:L23"/>
    <mergeCell ref="A20:C20"/>
    <mergeCell ref="D20:F20"/>
    <mergeCell ref="J20:L20"/>
    <mergeCell ref="A21:C21"/>
    <mergeCell ref="D21:F21"/>
    <mergeCell ref="J21:L21"/>
    <mergeCell ref="A18:C18"/>
    <mergeCell ref="D18:F18"/>
    <mergeCell ref="J18:L18"/>
    <mergeCell ref="A19:C19"/>
    <mergeCell ref="D19:F19"/>
    <mergeCell ref="J19:L19"/>
    <mergeCell ref="A16:C16"/>
    <mergeCell ref="D16:F16"/>
    <mergeCell ref="J16:L16"/>
    <mergeCell ref="A17:C17"/>
    <mergeCell ref="D17:F17"/>
    <mergeCell ref="J17:L17"/>
    <mergeCell ref="A14:C14"/>
    <mergeCell ref="D14:F14"/>
    <mergeCell ref="J14:L14"/>
    <mergeCell ref="A15:C15"/>
    <mergeCell ref="D15:F15"/>
    <mergeCell ref="J15:L15"/>
    <mergeCell ref="A12:C12"/>
    <mergeCell ref="D12:F12"/>
    <mergeCell ref="J12:L12"/>
    <mergeCell ref="A13:C13"/>
    <mergeCell ref="D13:F13"/>
    <mergeCell ref="J13:L13"/>
    <mergeCell ref="A10:C10"/>
    <mergeCell ref="D10:F10"/>
    <mergeCell ref="J10:L10"/>
    <mergeCell ref="A11:C11"/>
    <mergeCell ref="D11:F11"/>
    <mergeCell ref="J11:L11"/>
    <mergeCell ref="A8:C8"/>
    <mergeCell ref="D8:F8"/>
    <mergeCell ref="J8:L8"/>
    <mergeCell ref="A9:C9"/>
    <mergeCell ref="D9:F9"/>
    <mergeCell ref="J9:L9"/>
    <mergeCell ref="A6:C6"/>
    <mergeCell ref="D6:F6"/>
    <mergeCell ref="J6:L6"/>
    <mergeCell ref="A7:C7"/>
    <mergeCell ref="D7:F7"/>
    <mergeCell ref="J7:L7"/>
    <mergeCell ref="A1:D1"/>
    <mergeCell ref="F1:J2"/>
    <mergeCell ref="F3:J3"/>
    <mergeCell ref="F4:J4"/>
    <mergeCell ref="A5:H5"/>
    <mergeCell ref="J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2018-01-23T10:06:06Z</dcterms:modified>
  <cp:category/>
  <cp:version/>
  <cp:contentType/>
  <cp:contentStatus/>
</cp:coreProperties>
</file>