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ก.ย.61" sheetId="1" r:id="rId1"/>
    <sheet name="หมายเหตุ 1" sheetId="2" r:id="rId2"/>
    <sheet name="หมายเหตุ 2" sheetId="3" r:id="rId3"/>
    <sheet name="รับ-จ่าย" sheetId="4" r:id="rId4"/>
  </sheets>
  <definedNames>
    <definedName name="_xlnm.Print_Area" localSheetId="0">'ก.ย.61'!$A$1:$I$91</definedName>
  </definedNames>
  <calcPr fullCalcOnLoad="1"/>
</workbook>
</file>

<file path=xl/sharedStrings.xml><?xml version="1.0" encoding="utf-8"?>
<sst xmlns="http://schemas.openxmlformats.org/spreadsheetml/2006/main" count="716" uniqueCount="425">
  <si>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</si>
  <si>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</si>
  <si>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</si>
  <si>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</si>
  <si>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</si>
  <si>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</si>
  <si>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</si>
  <si>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</si>
  <si>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</si>
  <si>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</si>
  <si>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</si>
  <si>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</si>
  <si>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</si>
  <si>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</si>
  <si>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ประมาณการ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</si>
  <si>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</si>
  <si>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</si>
  <si>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</si>
  <si>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</si>
  <si>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</si>
  <si>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</si>
  <si>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</si>
  <si>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</si>
  <si>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</si>
  <si>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</si>
  <si>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</si>
  <si>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</si>
  <si>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</si>
  <si>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</si>
  <si>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</si>
  <si>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</si>
  <si>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</si>
  <si>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</si>
  <si>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</si>
  <si>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</si>
  <si>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</si>
  <si>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</si>
  <si>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</si>
  <si>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</si>
  <si>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</si>
  <si>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</si>
  <si>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</si>
  <si>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</si>
  <si>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</si>
  <si>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</si>
  <si>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</si>
  <si>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</si>
  <si>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</si>
  <si>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</si>
  <si>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</si>
  <si>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</si>
  <si>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</si>
  <si>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</si>
  <si>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</si>
  <si>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</si>
  <si>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</si>
  <si>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</si>
  <si>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</si>
  <si>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</si>
  <si>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</si>
  <si>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</si>
  <si>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</si>
  <si>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</si>
  <si>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</si>
  <si>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</si>
  <si>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</si>
  <si>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</si>
  <si>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</si>
  <si>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</si>
  <si>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</si>
  <si>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</si>
  <si>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</si>
  <si>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</si>
  <si>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</si>
  <si>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</si>
  <si>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</si>
  <si>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</si>
  <si>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</si>
  <si>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</si>
  <si>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</si>
  <si>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</si>
  <si>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</si>
  <si>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</si>
  <si>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</si>
  <si>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</si>
  <si>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</si>
  <si>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</si>
  <si>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</si>
  <si>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</si>
  <si>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</si>
  <si>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</si>
  <si>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</si>
  <si>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</si>
  <si>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</si>
  <si>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</si>
  <si>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</si>
  <si>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</si>
  <si>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</si>
  <si>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</si>
  <si>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ลูกหนี้เงินสะสม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</si>
  <si>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</si>
  <si>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</si>
  <si>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</si>
  <si>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</si>
  <si>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</si>
  <si>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</si>
  <si>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</si>
  <si>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</si>
  <si>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</si>
  <si>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</si>
  <si>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</si>
  <si>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</si>
  <si>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</si>
  <si>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</si>
  <si>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</si>
  <si>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</si>
  <si>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</si>
  <si>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</si>
  <si>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</si>
  <si>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รายได้จากรัฐบาลค้างรับ</t>
  </si>
  <si>
    <t xml:space="preserve">11042000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</si>
  <si>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</si>
  <si>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</si>
  <si>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</si>
  <si>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</si>
  <si>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</si>
  <si>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</si>
  <si>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</si>
  <si>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</si>
  <si>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>เงินรับฝากเงินรอคืนจังหวัด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</si>
  <si>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</si>
  <si>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</si>
  <si>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</si>
  <si>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</si>
  <si>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</si>
  <si>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</si>
  <si>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</si>
  <si>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</si>
  <si>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</si>
  <si>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</si>
  <si>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</si>
  <si>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</si>
  <si>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</si>
  <si>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</si>
  <si>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</si>
  <si>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</si>
  <si>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</si>
  <si>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</si>
  <si>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</si>
  <si>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</si>
  <si>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</si>
  <si>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</si>
  <si>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</si>
  <si>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</si>
  <si>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</si>
  <si>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</si>
  <si>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</si>
  <si>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</si>
  <si>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</si>
  <si>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</si>
  <si>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</si>
  <si>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</si>
  <si>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</si>
  <si>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</si>
  <si>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</si>
  <si>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</si>
  <si>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</si>
  <si>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</si>
  <si>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</si>
  <si>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</si>
  <si>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</si>
  <si>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</si>
  <si>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</si>
  <si>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</si>
  <si>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</si>
  <si>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</si>
  <si>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</si>
  <si>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</si>
  <si>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</si>
  <si>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</si>
  <si>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</si>
  <si>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</si>
  <si>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</si>
  <si>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</si>
  <si>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</si>
  <si>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</si>
  <si>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</si>
  <si>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</si>
  <si>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</si>
  <si>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</si>
  <si>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</si>
  <si>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</si>
  <si>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</si>
  <si>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</si>
  <si>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</si>
  <si>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</si>
  <si>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ปีงบประมาณ 2561</t>
  </si>
  <si>
    <t>ลูกหนี้เงินยืม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</si>
  <si>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</si>
  <si>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</si>
  <si>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เงินรับฝากประกันสัญญาเช่าทรัพย์สิน</t>
  </si>
  <si>
    <t xml:space="preserve">21040009  </t>
  </si>
  <si>
    <t>ค่าธรรมเนียมและค่าใช้น้ำบาดาล</t>
  </si>
  <si>
    <t xml:space="preserve">42100017  </t>
  </si>
  <si>
    <t>ภาษีจัดสรรอื่นๆ</t>
  </si>
  <si>
    <t xml:space="preserve">42199999  </t>
  </si>
  <si>
    <t>รายงานรับ-จ่ายเงิน</t>
  </si>
  <si>
    <t>จนถึงปัจจุบัน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</si>
  <si>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</si>
  <si>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</si>
  <si>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</si>
  <si>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</si>
  <si>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</si>
  <si>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ยอดยกมา</t>
  </si>
  <si>
    <t>รายรับ (หมายเหตุ 1)</t>
  </si>
  <si>
    <t xml:space="preserve">          </t>
  </si>
  <si>
    <t>910,000.00</t>
  </si>
  <si>
    <t>0.00</t>
  </si>
  <si>
    <t>หมวดภาษีอากร</t>
  </si>
  <si>
    <t xml:space="preserve"> 41100000  </t>
  </si>
  <si>
    <t>713,800.00</t>
  </si>
  <si>
    <t xml:space="preserve"> 41200000  </t>
  </si>
  <si>
    <t>606,000.00</t>
  </si>
  <si>
    <t>หมวดรายได้จากทรัพย์สิน</t>
  </si>
  <si>
    <t xml:space="preserve"> 41300000  </t>
  </si>
  <si>
    <t>235,000.00</t>
  </si>
  <si>
    <t xml:space="preserve"> 41500000  </t>
  </si>
  <si>
    <t>25,719,000.00</t>
  </si>
  <si>
    <t>หมวดภาษีจัดสรร</t>
  </si>
  <si>
    <t xml:space="preserve"> 42100000  </t>
  </si>
  <si>
    <t>41,000,000.00</t>
  </si>
  <si>
    <t>หมวดเงินอุดหนุนทั่วไป</t>
  </si>
  <si>
    <t xml:space="preserve"> 43100000  </t>
  </si>
  <si>
    <t>69,183,800.00</t>
  </si>
  <si>
    <t>174,960.00</t>
  </si>
  <si>
    <t>หมวดเงินอุดหนุนระบุวัตถุประสงค์/เฉพาะกิจ</t>
  </si>
  <si>
    <t xml:space="preserve"> 44100000  </t>
  </si>
  <si>
    <t>69,358,760.00</t>
  </si>
  <si>
    <t xml:space="preserve"> 11041000  </t>
  </si>
  <si>
    <t>854,694.66</t>
  </si>
  <si>
    <t xml:space="preserve"> 11042000  </t>
  </si>
  <si>
    <t>11,256.00</t>
  </si>
  <si>
    <t>ลูกหนี้ภาษีโรงเรือนและที่ดิน</t>
  </si>
  <si>
    <t xml:space="preserve"> 11043001  </t>
  </si>
  <si>
    <t>83.00</t>
  </si>
  <si>
    <t xml:space="preserve"> 11043002  </t>
  </si>
  <si>
    <t xml:space="preserve"> 11045000  </t>
  </si>
  <si>
    <t>33,320.00</t>
  </si>
  <si>
    <t xml:space="preserve"> 19040000  </t>
  </si>
  <si>
    <t xml:space="preserve"> 21040001  </t>
  </si>
  <si>
    <t>35,850.00</t>
  </si>
  <si>
    <t>เงินรับฝากประกันผลงาน</t>
  </si>
  <si>
    <t xml:space="preserve"> 21040006  </t>
  </si>
  <si>
    <t xml:space="preserve"> 21040008  </t>
  </si>
  <si>
    <t>16,455.00</t>
  </si>
  <si>
    <t xml:space="preserve"> 21040009  </t>
  </si>
  <si>
    <t xml:space="preserve"> 21040013  </t>
  </si>
  <si>
    <t>เงินรับฝากค่าใช้จ่ายอื่น</t>
  </si>
  <si>
    <t xml:space="preserve"> 21040015  </t>
  </si>
  <si>
    <t xml:space="preserve"> 21040016  </t>
  </si>
  <si>
    <t>เงินรับฝากอื่น ๆ</t>
  </si>
  <si>
    <t xml:space="preserve"> 21040099  </t>
  </si>
  <si>
    <t xml:space="preserve"> 29010000  </t>
  </si>
  <si>
    <t xml:space="preserve"> 31000000  </t>
  </si>
  <si>
    <t>รวมรายรับ</t>
  </si>
  <si>
    <t>รายจ่าย</t>
  </si>
  <si>
    <t>27,324,868.00</t>
  </si>
  <si>
    <t xml:space="preserve"> 51100000  </t>
  </si>
  <si>
    <t>4,051,800.00</t>
  </si>
  <si>
    <t xml:space="preserve"> 52100000  </t>
  </si>
  <si>
    <t>11,739,941.00</t>
  </si>
  <si>
    <t>11,914,901.00</t>
  </si>
  <si>
    <t xml:space="preserve"> 52200000  </t>
  </si>
  <si>
    <t>1,593,940.00</t>
  </si>
  <si>
    <t xml:space="preserve"> 53100000  </t>
  </si>
  <si>
    <t>6,787,735.00</t>
  </si>
  <si>
    <t xml:space="preserve"> 53200000  </t>
  </si>
  <si>
    <t>3,466,290.00</t>
  </si>
  <si>
    <t xml:space="preserve"> 53300000  </t>
  </si>
  <si>
    <t>2,129,608.00</t>
  </si>
  <si>
    <t xml:space="preserve"> 53400000  </t>
  </si>
  <si>
    <t>560,300.00</t>
  </si>
  <si>
    <t xml:space="preserve"> 54100000  </t>
  </si>
  <si>
    <t>7,520,100.00</t>
  </si>
  <si>
    <t>2,337,700.00</t>
  </si>
  <si>
    <t xml:space="preserve"> 54200000  </t>
  </si>
  <si>
    <t>20,000.00</t>
  </si>
  <si>
    <t>รายจ่ายอื่น</t>
  </si>
  <si>
    <t xml:space="preserve"> 55100000  </t>
  </si>
  <si>
    <t>3,989,218.00</t>
  </si>
  <si>
    <t xml:space="preserve"> 56100000  </t>
  </si>
  <si>
    <t>1,200,000.00</t>
  </si>
  <si>
    <t>3,324,814.58</t>
  </si>
  <si>
    <t xml:space="preserve"> 21010000  </t>
  </si>
  <si>
    <t>106,460.00</t>
  </si>
  <si>
    <t>283,348.75</t>
  </si>
  <si>
    <t xml:space="preserve"> 21040014  </t>
  </si>
  <si>
    <t>รวมรายจ่าย</t>
  </si>
  <si>
    <t>รายรับสูงกว่า (ต่ำกว่า) รายจ่าย</t>
  </si>
  <si>
    <t>75,987,861.57</t>
  </si>
  <si>
    <t>ยอดยกไป</t>
  </si>
  <si>
    <t>หมายเหตุ:</t>
  </si>
  <si>
    <t>หน้า : 1/1</t>
  </si>
  <si>
    <t>จำนวนเงิน</t>
  </si>
  <si>
    <t>เดือนนี้ที่เกิดขึ้นจริง</t>
  </si>
  <si>
    <t>5,136.88</t>
  </si>
  <si>
    <t>337,650.00</t>
  </si>
  <si>
    <t xml:space="preserve">          (8)ค่าธรรมเนียมค่าใช้น้ำบาดาล</t>
  </si>
  <si>
    <t>42100017</t>
  </si>
  <si>
    <t xml:space="preserve">          (9)ภาษีจัดสรรอื่นๆ</t>
  </si>
  <si>
    <t>42199999</t>
  </si>
  <si>
    <t xml:space="preserve">      -อุดหนุนทั่วไปสำหรับดำเนินการตามอำนาจหน้าที่ฯ =10,308,555</t>
  </si>
  <si>
    <t xml:space="preserve">      -อุดหนุนทั่วไป-เบี้ยยังชีพผู้สูงอายุ =16,323,600</t>
  </si>
  <si>
    <t xml:space="preserve">      -อุดหนุนทั่วไป-เบี้ยยังชีพผู้พิการ = 5,212,800</t>
  </si>
  <si>
    <t xml:space="preserve">      -อุดหนุนทั่วไป-เบี้ยยังชีพผู้ป่วยเอดส์ = 85,500</t>
  </si>
  <si>
    <t xml:space="preserve">      -อุดหนุนทั่วไป- สื่อการเรียนการสอน = 302,600</t>
  </si>
  <si>
    <t xml:space="preserve">      -อุดหนุนทั่วไป-เงินเดือนครู ค่าตอบแทน ผช.ครู  = 2,244,090</t>
  </si>
  <si>
    <t xml:space="preserve">      -อุดหนุนทั่วไป- อาหารเสริม (นม) ศูนย์เด็กเล็ก  = 359,965</t>
  </si>
  <si>
    <t xml:space="preserve">      -อุดหนุนทั่วไป- อาหารกลางวัน ศูนย์เด็กเล็ก =  900,100</t>
  </si>
  <si>
    <t xml:space="preserve">      -อุดหนุนทั่วไป- อาหารเสริม (นม) โรงเรียน = 1,567,192</t>
  </si>
  <si>
    <t xml:space="preserve">      -อุดหนุนทั่วไป- อาหารกลางวัน โรงเรียน =3,210,000</t>
  </si>
  <si>
    <t xml:space="preserve">      -อุดหนุนสาธารณสุข= 360,000</t>
  </si>
  <si>
    <t xml:space="preserve">      -อุดหนุนทั่วไป-ค่ากระแสไฟฟ้าสถานีสูบน้ำ= 1,048,568.84</t>
  </si>
  <si>
    <t xml:space="preserve">        -ค่าจ้างลูกจ้างประจำสถานีสูบน้ำด้วยไฟฟ้า=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</si>
  <si>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</si>
  <si>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</si>
  <si>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</si>
  <si>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</si>
  <si>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rFont val="TH Krub"/>
        <family val="0"/>
      </rPr>
      <t xml:space="preserve"> (ยกมาก่อนเข้า e-laas)</t>
    </r>
  </si>
  <si>
    <t>เงินรับฝาก - ค่ากระแสไฟฟ้าสถานีสูบน้ำ (เกษตร)</t>
  </si>
  <si>
    <t>ปีงบประมาณ 2561 ประจำเดือน กันยายน</t>
  </si>
  <si>
    <t>1,068,135.00</t>
  </si>
  <si>
    <t>4,144.00</t>
  </si>
  <si>
    <t>673,025.75</t>
  </si>
  <si>
    <t>71,282.75</t>
  </si>
  <si>
    <t>699,906.57</t>
  </si>
  <si>
    <t>84,879.25</t>
  </si>
  <si>
    <t>97,655.56</t>
  </si>
  <si>
    <t>9,900.00</t>
  </si>
  <si>
    <t>29,533,099.34</t>
  </si>
  <si>
    <t>3,717,412.42</t>
  </si>
  <si>
    <t>42,574,430.84</t>
  </si>
  <si>
    <t>570,478.00</t>
  </si>
  <si>
    <t>74,646,253.06</t>
  </si>
  <si>
    <t>4,458,096.42</t>
  </si>
  <si>
    <t>74,821,213.06</t>
  </si>
  <si>
    <t>9,873,008.00</t>
  </si>
  <si>
    <t>833,400.00</t>
  </si>
  <si>
    <t>1,595,000.00</t>
  </si>
  <si>
    <t>100,000.00</t>
  </si>
  <si>
    <t>145,390.67</t>
  </si>
  <si>
    <t>10,074.79</t>
  </si>
  <si>
    <t>10,965.00</t>
  </si>
  <si>
    <t>เงินรับฝากประกันซอง</t>
  </si>
  <si>
    <t xml:space="preserve"> 21040007  </t>
  </si>
  <si>
    <t>93,300.00</t>
  </si>
  <si>
    <t>16,250.00</t>
  </si>
  <si>
    <t>159,844.00</t>
  </si>
  <si>
    <t>13,023.00</t>
  </si>
  <si>
    <t>4,164,687.04</t>
  </si>
  <si>
    <t>351,054.00</t>
  </si>
  <si>
    <t>1,276.17</t>
  </si>
  <si>
    <t>1,078.18</t>
  </si>
  <si>
    <t>220,820.79</t>
  </si>
  <si>
    <t>2,540.26</t>
  </si>
  <si>
    <t>151,533.61</t>
  </si>
  <si>
    <t>71.61</t>
  </si>
  <si>
    <t>17,400,803.94</t>
  </si>
  <si>
    <t>1,338,456.84</t>
  </si>
  <si>
    <t>92,222,017.00</t>
  </si>
  <si>
    <t>5,796,553.26</t>
  </si>
  <si>
    <t>24,099,357.00</t>
  </si>
  <si>
    <t>889,076.00</t>
  </si>
  <si>
    <t>10,973,428.00</t>
  </si>
  <si>
    <t>899,135.00</t>
  </si>
  <si>
    <t>366,970.00</t>
  </si>
  <si>
    <t>40,400.00</t>
  </si>
  <si>
    <t>4,236,949.32</t>
  </si>
  <si>
    <t>346,746.05</t>
  </si>
  <si>
    <t>2,659,617.11</t>
  </si>
  <si>
    <t>677,938.84</t>
  </si>
  <si>
    <t>2,046,113.79</t>
  </si>
  <si>
    <t>287,899.12</t>
  </si>
  <si>
    <t>398,400.00</t>
  </si>
  <si>
    <t>72,900.00</t>
  </si>
  <si>
    <t>3,886,300.00</t>
  </si>
  <si>
    <t>-10,260.00</t>
  </si>
  <si>
    <t>55,056,635.22</t>
  </si>
  <si>
    <t>3,541,485.01</t>
  </si>
  <si>
    <t>19,800.00</t>
  </si>
  <si>
    <t>2,500.00</t>
  </si>
  <si>
    <t>สินทรัพย์หมุนเวียนอื่น</t>
  </si>
  <si>
    <t xml:space="preserve"> 11069999  </t>
  </si>
  <si>
    <t>153,513.15</t>
  </si>
  <si>
    <t>32.55</t>
  </si>
  <si>
    <t xml:space="preserve"> 21040004  </t>
  </si>
  <si>
    <t>39.06</t>
  </si>
  <si>
    <t xml:space="preserve"> 21040005  </t>
  </si>
  <si>
    <t>25,976.00</t>
  </si>
  <si>
    <t>486,095.68</t>
  </si>
  <si>
    <t>116,454.50</t>
  </si>
  <si>
    <t>6,500,230.00</t>
  </si>
  <si>
    <t>511,500.00</t>
  </si>
  <si>
    <t>26,357,062.81</t>
  </si>
  <si>
    <t>1,032,492.99</t>
  </si>
  <si>
    <t>81,413,698.03</t>
  </si>
  <si>
    <t>4,573,978.00</t>
  </si>
  <si>
    <t>10,808,318.97</t>
  </si>
  <si>
    <t>1,222,575.26</t>
  </si>
  <si>
    <t>77,210,436.83</t>
  </si>
  <si>
    <t xml:space="preserve">      -อุดหนุนทั่วไป-เบี้ยยังชีพผู้พิการ (ตกเบิกปี 2559)  = 623,200</t>
  </si>
  <si>
    <t xml:space="preserve">      -อุดหนุนโครงการสัตว์ปลอดโรค คนปลอดภัยฯ= 28,260</t>
  </si>
  <si>
    <t>ณ วันที่   28  กันยายน   2561</t>
  </si>
  <si>
    <t>ณ วันที่ 30 กันยายน 2561</t>
  </si>
  <si>
    <t>เงินฝาก-กระแสรายวัน(3076061852)</t>
  </si>
  <si>
    <t xml:space="preserve">11012003  </t>
  </si>
  <si>
    <t xml:space="preserve">11043001  </t>
  </si>
  <si>
    <t xml:space="preserve">11069999  </t>
  </si>
  <si>
    <t>ฎีกาค้างจ่าย</t>
  </si>
  <si>
    <t xml:space="preserve">21020000  </t>
  </si>
  <si>
    <t xml:space="preserve">21040007  </t>
  </si>
  <si>
    <t>ค่าขายแบบแปลน</t>
  </si>
  <si>
    <t xml:space="preserve">41500004  </t>
  </si>
  <si>
    <t xml:space="preserve">55100000  </t>
  </si>
  <si>
    <t xml:space="preserve"> ณ วันที่  30  กันยายน  2561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</si>
</sst>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2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8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2"/>
      <color indexed="10"/>
      <name val="TH Krub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b/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b/>
      <sz val="8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sz val="12"/>
      <color rgb="FFFF0000"/>
      <name val="TH Krub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/>
      <right/>
      <top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2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5" fillId="0" borderId="10" xfId="46" applyFont="1" applyFill="1" applyBorder="1" applyAlignment="1">
      <alignment horizontal="center"/>
      <protection/>
    </xf>
    <xf numFmtId="0" fontId="5" fillId="0" borderId="11" xfId="46" applyFont="1" applyFill="1" applyBorder="1" applyAlignment="1">
      <alignment horizontal="center"/>
      <protection/>
    </xf>
    <xf numFmtId="0" fontId="5" fillId="0" borderId="12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  <xf numFmtId="0" fontId="3" fillId="0" borderId="14" xfId="46" applyFont="1" applyFill="1" applyBorder="1">
      <alignment/>
      <protection/>
    </xf>
    <xf numFmtId="0" fontId="5" fillId="0" borderId="13" xfId="46" applyFont="1" applyFill="1" applyBorder="1" applyAlignment="1">
      <alignment horizontal="left" vertical="center"/>
      <protection/>
    </xf>
    <xf numFmtId="49" fontId="3" fillId="0" borderId="11" xfId="46" applyNumberFormat="1" applyFont="1" applyFill="1" applyBorder="1" applyAlignment="1">
      <alignment horizontal="center"/>
      <protection/>
    </xf>
    <xf numFmtId="0" fontId="3" fillId="0" borderId="13" xfId="46" applyFont="1" applyFill="1" applyBorder="1">
      <alignment/>
      <protection/>
    </xf>
    <xf numFmtId="187" fontId="3" fillId="0" borderId="14" xfId="39" applyNumberFormat="1" applyFont="1" applyFill="1" applyBorder="1" applyAlignment="1">
      <alignment/>
    </xf>
    <xf numFmtId="0" fontId="5" fillId="0" borderId="13" xfId="46" applyFont="1" applyFill="1" applyBorder="1" applyAlignment="1">
      <alignment horizontal="center"/>
      <protection/>
    </xf>
    <xf numFmtId="3" fontId="5" fillId="0" borderId="15" xfId="46" applyNumberFormat="1" applyFont="1" applyFill="1" applyBorder="1">
      <alignment/>
      <protection/>
    </xf>
    <xf numFmtId="0" fontId="3" fillId="0" borderId="14" xfId="46" applyFont="1" applyFill="1" applyBorder="1" applyAlignment="1">
      <alignment horizontal="center"/>
      <protection/>
    </xf>
    <xf numFmtId="3" fontId="3" fillId="0" borderId="14" xfId="46" applyNumberFormat="1" applyFont="1" applyFill="1" applyBorder="1">
      <alignment/>
      <protection/>
    </xf>
    <xf numFmtId="3" fontId="3" fillId="0" borderId="14" xfId="46" applyNumberFormat="1" applyFont="1" applyFill="1" applyBorder="1" applyAlignment="1">
      <alignment horizontal="right"/>
      <protection/>
    </xf>
    <xf numFmtId="3" fontId="5" fillId="0" borderId="15" xfId="46" applyNumberFormat="1" applyFont="1" applyFill="1" applyBorder="1" applyAlignment="1">
      <alignment horizontal="right"/>
      <protection/>
    </xf>
    <xf numFmtId="0" fontId="6" fillId="0" borderId="13" xfId="46" applyFont="1" applyFill="1" applyBorder="1" applyAlignment="1">
      <alignment horizontal="left"/>
      <protection/>
    </xf>
    <xf numFmtId="3" fontId="5" fillId="0" borderId="14" xfId="46" applyNumberFormat="1" applyFont="1" applyFill="1" applyBorder="1">
      <alignment/>
      <protection/>
    </xf>
    <xf numFmtId="0" fontId="3" fillId="0" borderId="11" xfId="46" applyFont="1" applyFill="1" applyBorder="1" applyAlignment="1">
      <alignment horizontal="center"/>
      <protection/>
    </xf>
    <xf numFmtId="0" fontId="5" fillId="0" borderId="13" xfId="46" applyFont="1" applyFill="1" applyBorder="1">
      <alignment/>
      <protection/>
    </xf>
    <xf numFmtId="0" fontId="5" fillId="0" borderId="0" xfId="46" applyFont="1" applyFill="1" applyBorder="1" applyAlignment="1">
      <alignment horizontal="center"/>
      <protection/>
    </xf>
    <xf numFmtId="43" fontId="5" fillId="0" borderId="0" xfId="39" applyNumberFormat="1" applyFont="1" applyFill="1" applyBorder="1" applyAlignment="1">
      <alignment horizontal="center"/>
    </xf>
    <xf numFmtId="0" fontId="5" fillId="0" borderId="12" xfId="46" applyFont="1" applyFill="1" applyBorder="1">
      <alignment/>
      <protection/>
    </xf>
    <xf numFmtId="0" fontId="5" fillId="0" borderId="16" xfId="46" applyFont="1" applyFill="1" applyBorder="1" applyAlignment="1">
      <alignment horizontal="center"/>
      <protection/>
    </xf>
    <xf numFmtId="0" fontId="5" fillId="0" borderId="14" xfId="46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3" fontId="8" fillId="0" borderId="0" xfId="37" applyFont="1" applyAlignment="1">
      <alignment/>
    </xf>
    <xf numFmtId="0" fontId="4" fillId="0" borderId="17" xfId="0" applyFont="1" applyBorder="1" applyAlignment="1">
      <alignment horizontal="center"/>
    </xf>
    <xf numFmtId="43" fontId="4" fillId="0" borderId="17" xfId="37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3" fillId="0" borderId="0" xfId="46" applyFont="1" applyFill="1" applyBorder="1" applyAlignment="1">
      <alignment horizontal="center"/>
      <protection/>
    </xf>
    <xf numFmtId="4" fontId="5" fillId="0" borderId="0" xfId="4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8" fillId="0" borderId="18" xfId="37" applyFont="1" applyBorder="1" applyAlignment="1">
      <alignment horizontal="center"/>
    </xf>
    <xf numFmtId="43" fontId="8" fillId="0" borderId="18" xfId="37" applyFont="1" applyBorder="1" applyAlignment="1">
      <alignment/>
    </xf>
    <xf numFmtId="43" fontId="8" fillId="0" borderId="14" xfId="37" applyFont="1" applyBorder="1" applyAlignment="1">
      <alignment horizontal="center"/>
    </xf>
    <xf numFmtId="43" fontId="8" fillId="0" borderId="14" xfId="37" applyFont="1" applyBorder="1" applyAlignment="1">
      <alignment/>
    </xf>
    <xf numFmtId="43" fontId="8" fillId="0" borderId="19" xfId="37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13" xfId="46" applyFont="1" applyFill="1" applyBorder="1">
      <alignment/>
      <protection/>
    </xf>
    <xf numFmtId="3" fontId="5" fillId="0" borderId="17" xfId="46" applyNumberFormat="1" applyFont="1" applyFill="1" applyBorder="1">
      <alignment/>
      <protection/>
    </xf>
    <xf numFmtId="0" fontId="3" fillId="3" borderId="21" xfId="46" applyFont="1" applyFill="1" applyBorder="1" applyAlignment="1">
      <alignment horizontal="center"/>
      <protection/>
    </xf>
    <xf numFmtId="0" fontId="5" fillId="3" borderId="17" xfId="46" applyFont="1" applyFill="1" applyBorder="1" applyAlignment="1">
      <alignment horizontal="center"/>
      <protection/>
    </xf>
    <xf numFmtId="3" fontId="7" fillId="3" borderId="11" xfId="46" applyNumberFormat="1" applyFont="1" applyFill="1" applyBorder="1">
      <alignment/>
      <protection/>
    </xf>
    <xf numFmtId="0" fontId="6" fillId="0" borderId="10" xfId="46" applyFont="1" applyFill="1" applyBorder="1" applyAlignment="1">
      <alignment horizontal="left"/>
      <protection/>
    </xf>
    <xf numFmtId="3" fontId="5" fillId="0" borderId="10" xfId="46" applyNumberFormat="1" applyFont="1" applyFill="1" applyBorder="1">
      <alignment/>
      <protection/>
    </xf>
    <xf numFmtId="0" fontId="13" fillId="0" borderId="11" xfId="46" applyFont="1" applyFill="1" applyBorder="1" applyAlignment="1">
      <alignment horizontal="left"/>
      <protection/>
    </xf>
    <xf numFmtId="3" fontId="5" fillId="0" borderId="11" xfId="46" applyNumberFormat="1" applyFont="1" applyFill="1" applyBorder="1">
      <alignment/>
      <protection/>
    </xf>
    <xf numFmtId="0" fontId="12" fillId="0" borderId="11" xfId="46" applyFont="1" applyFill="1" applyBorder="1" applyAlignment="1">
      <alignment horizontal="left"/>
      <protection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3" fontId="8" fillId="0" borderId="19" xfId="37" applyFont="1" applyBorder="1" applyAlignment="1">
      <alignment/>
    </xf>
    <xf numFmtId="4" fontId="8" fillId="0" borderId="12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8" fillId="0" borderId="0" xfId="0" applyNumberFormat="1" applyFont="1" applyBorder="1" applyAlignment="1">
      <alignment/>
    </xf>
    <xf numFmtId="43" fontId="8" fillId="0" borderId="0" xfId="37" applyFont="1" applyBorder="1" applyAlignment="1">
      <alignment/>
    </xf>
    <xf numFmtId="43" fontId="8" fillId="0" borderId="12" xfId="37" applyFont="1" applyBorder="1" applyAlignment="1">
      <alignment/>
    </xf>
    <xf numFmtId="0" fontId="14" fillId="0" borderId="0" xfId="0" applyFont="1" applyFill="1" applyBorder="1" applyAlignment="1">
      <alignment/>
    </xf>
    <xf numFmtId="0" fontId="66" fillId="33" borderId="23" xfId="33" applyNumberFormat="1" applyFont="1" applyFill="1" applyBorder="1" applyAlignment="1">
      <alignment horizontal="center" vertical="center" wrapText="1" readingOrder="1"/>
      <protection/>
    </xf>
    <xf numFmtId="0" fontId="67" fillId="0" borderId="23" xfId="33" applyNumberFormat="1" applyFont="1" applyFill="1" applyBorder="1" applyAlignment="1">
      <alignment horizontal="center" vertical="center" wrapText="1" readingOrder="1"/>
      <protection/>
    </xf>
    <xf numFmtId="188" fontId="67" fillId="0" borderId="23" xfId="33" applyNumberFormat="1" applyFont="1" applyFill="1" applyBorder="1" applyAlignment="1">
      <alignment horizontal="right" vertical="center" wrapText="1" readingOrder="1"/>
      <protection/>
    </xf>
    <xf numFmtId="188" fontId="68" fillId="0" borderId="23" xfId="33" applyNumberFormat="1" applyFont="1" applyFill="1" applyBorder="1" applyAlignment="1">
      <alignment horizontal="right" vertical="center" wrapText="1" readingOrder="1"/>
      <protection/>
    </xf>
    <xf numFmtId="0" fontId="66" fillId="33" borderId="24" xfId="33" applyNumberFormat="1" applyFont="1" applyFill="1" applyBorder="1" applyAlignment="1">
      <alignment horizontal="center" vertical="center" wrapText="1" readingOrder="1"/>
      <protection/>
    </xf>
    <xf numFmtId="0" fontId="66" fillId="33" borderId="25" xfId="33" applyNumberFormat="1" applyFont="1" applyFill="1" applyBorder="1" applyAlignment="1">
      <alignment horizontal="center" vertical="center" wrapText="1" readingOrder="1"/>
      <protection/>
    </xf>
    <xf numFmtId="0" fontId="69" fillId="0" borderId="23" xfId="33" applyNumberFormat="1" applyFont="1" applyFill="1" applyBorder="1" applyAlignment="1">
      <alignment horizontal="right" vertical="center" wrapText="1" readingOrder="1"/>
      <protection/>
    </xf>
    <xf numFmtId="189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66" fillId="0" borderId="23" xfId="33" applyNumberFormat="1" applyFont="1" applyFill="1" applyBorder="1" applyAlignment="1">
      <alignment vertical="center" wrapText="1" readingOrder="1"/>
      <protection/>
    </xf>
    <xf numFmtId="0" fontId="66" fillId="0" borderId="23" xfId="33" applyNumberFormat="1" applyFont="1" applyFill="1" applyBorder="1" applyAlignment="1">
      <alignment horizontal="right" vertical="center" wrapText="1" readingOrder="1"/>
      <protection/>
    </xf>
    <xf numFmtId="0" fontId="66" fillId="0" borderId="26" xfId="33" applyNumberFormat="1" applyFont="1" applyFill="1" applyBorder="1" applyAlignment="1">
      <alignment horizontal="left" vertical="center" wrapText="1" readingOrder="1"/>
      <protection/>
    </xf>
    <xf numFmtId="0" fontId="69" fillId="0" borderId="26" xfId="33" applyNumberFormat="1" applyFont="1" applyFill="1" applyBorder="1" applyAlignment="1">
      <alignment vertical="center" wrapText="1" readingOrder="1"/>
      <protection/>
    </xf>
    <xf numFmtId="0" fontId="66" fillId="0" borderId="26" xfId="33" applyNumberFormat="1" applyFont="1" applyFill="1" applyBorder="1" applyAlignment="1">
      <alignment horizontal="right" vertical="center" wrapText="1" readingOrder="1"/>
      <protection/>
    </xf>
    <xf numFmtId="0" fontId="70" fillId="0" borderId="27" xfId="33" applyNumberFormat="1" applyFont="1" applyFill="1" applyBorder="1" applyAlignment="1">
      <alignment horizontal="right" vertical="center" wrapText="1" readingOrder="1"/>
      <protection/>
    </xf>
    <xf numFmtId="0" fontId="70" fillId="0" borderId="28" xfId="33" applyNumberFormat="1" applyFont="1" applyFill="1" applyBorder="1" applyAlignment="1">
      <alignment horizontal="right" vertical="center" wrapText="1" readingOrder="1"/>
      <protection/>
    </xf>
    <xf numFmtId="0" fontId="71" fillId="0" borderId="27" xfId="33" applyNumberFormat="1" applyFont="1" applyFill="1" applyBorder="1" applyAlignment="1">
      <alignment horizontal="right" vertical="center" wrapText="1" readingOrder="1"/>
      <protection/>
    </xf>
    <xf numFmtId="0" fontId="71" fillId="0" borderId="28" xfId="33" applyNumberFormat="1" applyFont="1" applyFill="1" applyBorder="1" applyAlignment="1">
      <alignment horizontal="right" vertical="center" wrapText="1" readingOrder="1"/>
      <protection/>
    </xf>
    <xf numFmtId="0" fontId="66" fillId="0" borderId="29" xfId="33" applyNumberFormat="1" applyFont="1" applyFill="1" applyBorder="1" applyAlignment="1">
      <alignment horizontal="right" vertical="center" wrapText="1" readingOrder="1"/>
      <protection/>
    </xf>
    <xf numFmtId="0" fontId="67" fillId="0" borderId="0" xfId="33" applyNumberFormat="1" applyFont="1" applyFill="1" applyBorder="1" applyAlignment="1">
      <alignment horizontal="right" vertical="top" wrapText="1" readingOrder="1"/>
      <protection/>
    </xf>
    <xf numFmtId="43" fontId="5" fillId="0" borderId="10" xfId="37" applyFont="1" applyFill="1" applyBorder="1" applyAlignment="1">
      <alignment horizontal="center"/>
    </xf>
    <xf numFmtId="43" fontId="5" fillId="0" borderId="12" xfId="37" applyFont="1" applyFill="1" applyBorder="1" applyAlignment="1">
      <alignment horizontal="center"/>
    </xf>
    <xf numFmtId="43" fontId="3" fillId="0" borderId="11" xfId="37" applyFont="1" applyFill="1" applyBorder="1" applyAlignment="1">
      <alignment/>
    </xf>
    <xf numFmtId="43" fontId="5" fillId="0" borderId="15" xfId="37" applyFont="1" applyFill="1" applyBorder="1" applyAlignment="1">
      <alignment/>
    </xf>
    <xf numFmtId="43" fontId="5" fillId="0" borderId="15" xfId="37" applyFont="1" applyFill="1" applyBorder="1" applyAlignment="1">
      <alignment horizontal="right"/>
    </xf>
    <xf numFmtId="43" fontId="5" fillId="0" borderId="11" xfId="37" applyFont="1" applyFill="1" applyBorder="1" applyAlignment="1">
      <alignment/>
    </xf>
    <xf numFmtId="43" fontId="3" fillId="0" borderId="14" xfId="37" applyFont="1" applyFill="1" applyBorder="1" applyAlignment="1">
      <alignment/>
    </xf>
    <xf numFmtId="0" fontId="72" fillId="0" borderId="13" xfId="46" applyFont="1" applyFill="1" applyBorder="1">
      <alignment/>
      <protection/>
    </xf>
    <xf numFmtId="43" fontId="5" fillId="0" borderId="17" xfId="37" applyFont="1" applyFill="1" applyBorder="1" applyAlignment="1">
      <alignment/>
    </xf>
    <xf numFmtId="43" fontId="7" fillId="3" borderId="11" xfId="37" applyFont="1" applyFill="1" applyBorder="1" applyAlignment="1">
      <alignment/>
    </xf>
    <xf numFmtId="43" fontId="3" fillId="0" borderId="11" xfId="37" applyFont="1" applyFill="1" applyBorder="1" applyAlignment="1">
      <alignment horizontal="center"/>
    </xf>
    <xf numFmtId="43" fontId="5" fillId="0" borderId="17" xfId="37" applyFont="1" applyFill="1" applyBorder="1" applyAlignment="1">
      <alignment horizontal="center"/>
    </xf>
    <xf numFmtId="43" fontId="7" fillId="3" borderId="17" xfId="37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67" fillId="0" borderId="23" xfId="33" applyNumberFormat="1" applyFont="1" applyFill="1" applyBorder="1" applyAlignment="1">
      <alignment vertical="center" wrapText="1" readingOrder="1"/>
      <protection/>
    </xf>
    <xf numFmtId="0" fontId="14" fillId="0" borderId="30" xfId="33" applyNumberFormat="1" applyFont="1" applyFill="1" applyBorder="1" applyAlignment="1">
      <alignment vertical="top" wrapText="1"/>
      <protection/>
    </xf>
    <xf numFmtId="188" fontId="67" fillId="0" borderId="23" xfId="33" applyNumberFormat="1" applyFont="1" applyFill="1" applyBorder="1" applyAlignment="1">
      <alignment horizontal="right" vertical="center" wrapText="1" readingOrder="1"/>
      <protection/>
    </xf>
    <xf numFmtId="0" fontId="14" fillId="0" borderId="26" xfId="33" applyNumberFormat="1" applyFont="1" applyFill="1" applyBorder="1" applyAlignment="1">
      <alignment vertical="top" wrapText="1"/>
      <protection/>
    </xf>
    <xf numFmtId="0" fontId="73" fillId="0" borderId="0" xfId="33" applyNumberFormat="1" applyFont="1" applyFill="1" applyBorder="1" applyAlignment="1">
      <alignment horizontal="center" vertical="top" wrapText="1" readingOrder="1"/>
      <protection/>
    </xf>
    <xf numFmtId="0" fontId="14" fillId="0" borderId="0" xfId="0" applyFont="1" applyFill="1" applyBorder="1" applyAlignment="1">
      <alignment/>
    </xf>
    <xf numFmtId="0" fontId="74" fillId="0" borderId="0" xfId="33" applyNumberFormat="1" applyFont="1" applyFill="1" applyBorder="1" applyAlignment="1">
      <alignment horizontal="center" vertical="top" wrapText="1" readingOrder="1"/>
      <protection/>
    </xf>
    <xf numFmtId="0" fontId="69" fillId="0" borderId="0" xfId="33" applyNumberFormat="1" applyFont="1" applyFill="1" applyBorder="1" applyAlignment="1">
      <alignment horizontal="center" vertical="top" wrapText="1" readingOrder="1"/>
      <protection/>
    </xf>
    <xf numFmtId="0" fontId="66" fillId="33" borderId="23" xfId="33" applyNumberFormat="1" applyFont="1" applyFill="1" applyBorder="1" applyAlignment="1">
      <alignment horizontal="center" vertical="center" wrapText="1" readingOrder="1"/>
      <protection/>
    </xf>
    <xf numFmtId="0" fontId="66" fillId="0" borderId="25" xfId="33" applyNumberFormat="1" applyFont="1" applyFill="1" applyBorder="1" applyAlignment="1">
      <alignment horizontal="right" vertical="center" wrapText="1" readingOrder="1"/>
      <protection/>
    </xf>
    <xf numFmtId="0" fontId="14" fillId="0" borderId="31" xfId="33" applyNumberFormat="1" applyFont="1" applyFill="1" applyBorder="1" applyAlignment="1">
      <alignment vertical="top" wrapText="1"/>
      <protection/>
    </xf>
    <xf numFmtId="0" fontId="14" fillId="0" borderId="32" xfId="33" applyNumberFormat="1" applyFont="1" applyFill="1" applyBorder="1" applyAlignment="1">
      <alignment vertical="top" wrapText="1"/>
      <protection/>
    </xf>
    <xf numFmtId="188" fontId="68" fillId="0" borderId="23" xfId="33" applyNumberFormat="1" applyFont="1" applyFill="1" applyBorder="1" applyAlignment="1">
      <alignment horizontal="right" vertical="center" wrapText="1" readingOrder="1"/>
      <protection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Alignment="1">
      <alignment horizontal="center"/>
      <protection/>
    </xf>
    <xf numFmtId="0" fontId="4" fillId="0" borderId="33" xfId="46" applyFont="1" applyFill="1" applyBorder="1" applyAlignment="1">
      <alignment horizontal="center"/>
      <protection/>
    </xf>
    <xf numFmtId="0" fontId="7" fillId="3" borderId="17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69" fillId="0" borderId="23" xfId="33" applyNumberFormat="1" applyFont="1" applyFill="1" applyBorder="1" applyAlignment="1">
      <alignment horizontal="center" vertical="center" wrapText="1" readingOrder="1"/>
      <protection/>
    </xf>
    <xf numFmtId="0" fontId="66" fillId="0" borderId="23" xfId="33" applyNumberFormat="1" applyFont="1" applyFill="1" applyBorder="1" applyAlignment="1">
      <alignment horizontal="right" vertical="center" wrapText="1" readingOrder="1"/>
      <protection/>
    </xf>
    <xf numFmtId="0" fontId="66" fillId="0" borderId="23" xfId="33" applyNumberFormat="1" applyFont="1" applyFill="1" applyBorder="1" applyAlignment="1">
      <alignment horizontal="center" vertical="center" wrapText="1" readingOrder="1"/>
      <protection/>
    </xf>
    <xf numFmtId="0" fontId="70" fillId="0" borderId="27" xfId="33" applyNumberFormat="1" applyFont="1" applyFill="1" applyBorder="1" applyAlignment="1">
      <alignment horizontal="right" vertical="center" wrapText="1" readingOrder="1"/>
      <protection/>
    </xf>
    <xf numFmtId="0" fontId="14" fillId="0" borderId="28" xfId="33" applyNumberFormat="1" applyFont="1" applyFill="1" applyBorder="1" applyAlignment="1">
      <alignment vertical="top" wrapText="1"/>
      <protection/>
    </xf>
    <xf numFmtId="0" fontId="14" fillId="0" borderId="34" xfId="33" applyNumberFormat="1" applyFont="1" applyFill="1" applyBorder="1" applyAlignment="1">
      <alignment vertical="top" wrapText="1"/>
      <protection/>
    </xf>
    <xf numFmtId="0" fontId="70" fillId="0" borderId="27" xfId="33" applyNumberFormat="1" applyFont="1" applyFill="1" applyBorder="1" applyAlignment="1">
      <alignment horizontal="center" vertical="center" wrapText="1" readingOrder="1"/>
      <protection/>
    </xf>
    <xf numFmtId="0" fontId="75" fillId="0" borderId="23" xfId="33" applyNumberFormat="1" applyFont="1" applyFill="1" applyBorder="1" applyAlignment="1">
      <alignment horizontal="center" vertical="center" wrapText="1" readingOrder="1"/>
      <protection/>
    </xf>
    <xf numFmtId="0" fontId="69" fillId="0" borderId="23" xfId="33" applyNumberFormat="1" applyFont="1" applyFill="1" applyBorder="1" applyAlignment="1">
      <alignment vertical="center" wrapText="1" readingOrder="1"/>
      <protection/>
    </xf>
    <xf numFmtId="0" fontId="67" fillId="0" borderId="0" xfId="33" applyNumberFormat="1" applyFont="1" applyFill="1" applyBorder="1" applyAlignment="1">
      <alignment vertical="top" wrapText="1" readingOrder="1"/>
      <protection/>
    </xf>
    <xf numFmtId="0" fontId="66" fillId="33" borderId="24" xfId="33" applyNumberFormat="1" applyFont="1" applyFill="1" applyBorder="1" applyAlignment="1">
      <alignment horizontal="center" vertical="center" wrapText="1" readingOrder="1"/>
      <protection/>
    </xf>
    <xf numFmtId="0" fontId="14" fillId="0" borderId="35" xfId="33" applyNumberFormat="1" applyFont="1" applyFill="1" applyBorder="1" applyAlignment="1">
      <alignment vertical="top" wrapText="1"/>
      <protection/>
    </xf>
    <xf numFmtId="0" fontId="14" fillId="0" borderId="36" xfId="33" applyNumberFormat="1" applyFont="1" applyFill="1" applyBorder="1" applyAlignment="1">
      <alignment vertical="top" wrapText="1"/>
      <protection/>
    </xf>
    <xf numFmtId="0" fontId="66" fillId="33" borderId="25" xfId="33" applyNumberFormat="1" applyFont="1" applyFill="1" applyBorder="1" applyAlignment="1">
      <alignment horizontal="center" vertical="center" wrapText="1" readingOrder="1"/>
      <protection/>
    </xf>
    <xf numFmtId="0" fontId="69" fillId="0" borderId="29" xfId="33" applyNumberFormat="1" applyFont="1" applyFill="1" applyBorder="1" applyAlignment="1">
      <alignment vertical="center" wrapText="1" readingOrder="1"/>
      <protection/>
    </xf>
    <xf numFmtId="0" fontId="66" fillId="0" borderId="29" xfId="33" applyNumberFormat="1" applyFont="1" applyFill="1" applyBorder="1" applyAlignment="1">
      <alignment horizontal="right" vertical="center" wrapText="1" readingOrder="1"/>
      <protection/>
    </xf>
    <xf numFmtId="0" fontId="70" fillId="0" borderId="0" xfId="33" applyNumberFormat="1" applyFont="1" applyFill="1" applyBorder="1" applyAlignment="1">
      <alignment vertical="top" wrapText="1" readingOrder="1"/>
      <protection/>
    </xf>
    <xf numFmtId="0" fontId="71" fillId="0" borderId="27" xfId="33" applyNumberFormat="1" applyFont="1" applyFill="1" applyBorder="1" applyAlignment="1">
      <alignment horizontal="right" vertical="center" wrapText="1" readingOrder="1"/>
      <protection/>
    </xf>
    <xf numFmtId="0" fontId="71" fillId="0" borderId="27" xfId="33" applyNumberFormat="1" applyFont="1" applyFill="1" applyBorder="1" applyAlignment="1">
      <alignment horizontal="center" vertical="center" wrapText="1" readingOrder="1"/>
      <protection/>
    </xf>
    <xf numFmtId="43" fontId="5" fillId="0" borderId="0" xfId="37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0"/>
  <sheetViews>
    <sheetView view="pageBreakPreview" zoomScale="95" zoomScaleSheetLayoutView="95" zoomScalePageLayoutView="0" workbookViewId="0" topLeftCell="A58">
      <selection activeCell="D79" sqref="D79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="60" customFormat="1" ht="1.5" customHeight="1"/>
    <row r="2" spans="1:7" s="60" customFormat="1" ht="17.25" customHeight="1">
      <c r="A2" s="113" t="s">
        <v>5</v>
      </c>
      <c r="B2" s="114"/>
      <c r="C2" s="114"/>
      <c r="D2" s="114"/>
      <c r="E2" s="114"/>
      <c r="F2" s="114"/>
      <c r="G2" s="71"/>
    </row>
    <row r="3" spans="1:7" s="60" customFormat="1" ht="0.75" customHeight="1">
      <c r="A3" s="71"/>
      <c r="B3" s="71"/>
      <c r="C3" s="71"/>
      <c r="D3" s="71"/>
      <c r="E3" s="71"/>
      <c r="F3" s="71"/>
      <c r="G3" s="71"/>
    </row>
    <row r="4" spans="1:7" s="60" customFormat="1" ht="17.25" customHeight="1">
      <c r="A4" s="115" t="s">
        <v>111</v>
      </c>
      <c r="B4" s="114"/>
      <c r="C4" s="114"/>
      <c r="D4" s="114"/>
      <c r="E4" s="114"/>
      <c r="F4" s="114"/>
      <c r="G4" s="71"/>
    </row>
    <row r="5" spans="1:7" s="60" customFormat="1" ht="0" customHeight="1" hidden="1">
      <c r="A5" s="71"/>
      <c r="B5" s="71"/>
      <c r="C5" s="71"/>
      <c r="D5" s="71"/>
      <c r="E5" s="71"/>
      <c r="F5" s="71"/>
      <c r="G5" s="71"/>
    </row>
    <row r="6" spans="1:7" s="60" customFormat="1" ht="17.25" customHeight="1">
      <c r="A6" s="115" t="s">
        <v>196</v>
      </c>
      <c r="B6" s="114"/>
      <c r="C6" s="114"/>
      <c r="D6" s="114"/>
      <c r="E6" s="114"/>
      <c r="F6" s="114"/>
      <c r="G6" s="71"/>
    </row>
    <row r="7" spans="1:7" s="60" customFormat="1" ht="1.5" customHeight="1">
      <c r="A7" s="71"/>
      <c r="B7" s="71"/>
      <c r="C7" s="71"/>
      <c r="D7" s="71"/>
      <c r="E7" s="71"/>
      <c r="F7" s="71"/>
      <c r="G7" s="71"/>
    </row>
    <row r="8" spans="1:7" s="60" customFormat="1" ht="18" customHeight="1">
      <c r="A8" s="116" t="s">
        <v>413</v>
      </c>
      <c r="B8" s="114"/>
      <c r="C8" s="114"/>
      <c r="D8" s="114"/>
      <c r="E8" s="114"/>
      <c r="F8" s="114"/>
      <c r="G8" s="71"/>
    </row>
    <row r="9" spans="1:7" s="60" customFormat="1" ht="6" customHeight="1">
      <c r="A9" s="71"/>
      <c r="B9" s="71"/>
      <c r="C9" s="71"/>
      <c r="D9" s="71"/>
      <c r="E9" s="71"/>
      <c r="F9" s="71"/>
      <c r="G9" s="71"/>
    </row>
    <row r="10" spans="1:7" s="60" customFormat="1" ht="0.75" customHeight="1">
      <c r="A10" s="71"/>
      <c r="B10" s="71"/>
      <c r="C10" s="71"/>
      <c r="D10" s="71"/>
      <c r="E10" s="71"/>
      <c r="F10" s="71"/>
      <c r="G10" s="71"/>
    </row>
    <row r="11" spans="1:7" s="60" customFormat="1" ht="14.25">
      <c r="A11" s="117" t="s">
        <v>0</v>
      </c>
      <c r="B11" s="110"/>
      <c r="C11" s="72" t="s">
        <v>16</v>
      </c>
      <c r="D11" s="72" t="s">
        <v>1</v>
      </c>
      <c r="E11" s="117" t="s">
        <v>2</v>
      </c>
      <c r="F11" s="112"/>
      <c r="G11" s="110"/>
    </row>
    <row r="12" spans="1:7" s="60" customFormat="1" ht="14.25">
      <c r="A12" s="109" t="s">
        <v>112</v>
      </c>
      <c r="B12" s="110"/>
      <c r="C12" s="73" t="s">
        <v>113</v>
      </c>
      <c r="D12" s="74">
        <v>8.24</v>
      </c>
      <c r="E12" s="111">
        <v>0</v>
      </c>
      <c r="F12" s="112"/>
      <c r="G12" s="110"/>
    </row>
    <row r="13" spans="1:7" s="60" customFormat="1" ht="14.25">
      <c r="A13" s="109" t="s">
        <v>114</v>
      </c>
      <c r="B13" s="110"/>
      <c r="C13" s="73" t="s">
        <v>113</v>
      </c>
      <c r="D13" s="74">
        <v>10780854.77</v>
      </c>
      <c r="E13" s="111">
        <v>0</v>
      </c>
      <c r="F13" s="112"/>
      <c r="G13" s="110"/>
    </row>
    <row r="14" spans="1:7" s="60" customFormat="1" ht="14.25">
      <c r="A14" s="109" t="s">
        <v>115</v>
      </c>
      <c r="B14" s="110"/>
      <c r="C14" s="73" t="s">
        <v>113</v>
      </c>
      <c r="D14" s="74">
        <v>44471547.77</v>
      </c>
      <c r="E14" s="111">
        <v>0</v>
      </c>
      <c r="F14" s="112"/>
      <c r="G14" s="110"/>
    </row>
    <row r="15" spans="1:7" s="60" customFormat="1" ht="14.25">
      <c r="A15" s="109" t="s">
        <v>116</v>
      </c>
      <c r="B15" s="110"/>
      <c r="C15" s="73" t="s">
        <v>113</v>
      </c>
      <c r="D15" s="74">
        <v>416324.08</v>
      </c>
      <c r="E15" s="111">
        <v>0</v>
      </c>
      <c r="F15" s="112"/>
      <c r="G15" s="110"/>
    </row>
    <row r="16" spans="1:7" s="60" customFormat="1" ht="14.25">
      <c r="A16" s="109" t="s">
        <v>117</v>
      </c>
      <c r="B16" s="110"/>
      <c r="C16" s="73" t="s">
        <v>113</v>
      </c>
      <c r="D16" s="74">
        <v>10096913.66</v>
      </c>
      <c r="E16" s="111">
        <v>0</v>
      </c>
      <c r="F16" s="112"/>
      <c r="G16" s="110"/>
    </row>
    <row r="17" spans="1:7" s="60" customFormat="1" ht="14.25">
      <c r="A17" s="109" t="s">
        <v>118</v>
      </c>
      <c r="B17" s="110"/>
      <c r="C17" s="73" t="s">
        <v>113</v>
      </c>
      <c r="D17" s="74">
        <v>11443788.31</v>
      </c>
      <c r="E17" s="111">
        <v>0</v>
      </c>
      <c r="F17" s="112"/>
      <c r="G17" s="110"/>
    </row>
    <row r="18" spans="1:7" s="60" customFormat="1" ht="14.25">
      <c r="A18" s="109" t="s">
        <v>414</v>
      </c>
      <c r="B18" s="110"/>
      <c r="C18" s="73" t="s">
        <v>415</v>
      </c>
      <c r="D18" s="74">
        <v>1000</v>
      </c>
      <c r="E18" s="111">
        <v>0</v>
      </c>
      <c r="F18" s="112"/>
      <c r="G18" s="110"/>
    </row>
    <row r="19" spans="1:7" s="60" customFormat="1" ht="14.25">
      <c r="A19" s="109" t="s">
        <v>119</v>
      </c>
      <c r="B19" s="110"/>
      <c r="C19" s="73" t="s">
        <v>120</v>
      </c>
      <c r="D19" s="74">
        <v>447600</v>
      </c>
      <c r="E19" s="111">
        <v>0</v>
      </c>
      <c r="F19" s="112"/>
      <c r="G19" s="110"/>
    </row>
    <row r="20" spans="1:7" s="60" customFormat="1" ht="14.25">
      <c r="A20" s="109" t="s">
        <v>242</v>
      </c>
      <c r="B20" s="110"/>
      <c r="C20" s="73" t="s">
        <v>416</v>
      </c>
      <c r="D20" s="74">
        <v>11256</v>
      </c>
      <c r="E20" s="111">
        <v>0</v>
      </c>
      <c r="F20" s="112"/>
      <c r="G20" s="110"/>
    </row>
    <row r="21" spans="1:7" s="60" customFormat="1" ht="14.25">
      <c r="A21" s="109" t="s">
        <v>121</v>
      </c>
      <c r="B21" s="110"/>
      <c r="C21" s="73" t="s">
        <v>122</v>
      </c>
      <c r="D21" s="74">
        <v>1348000</v>
      </c>
      <c r="E21" s="111">
        <v>0</v>
      </c>
      <c r="F21" s="112"/>
      <c r="G21" s="110"/>
    </row>
    <row r="22" spans="1:7" s="60" customFormat="1" ht="14.25">
      <c r="A22" s="109" t="s">
        <v>391</v>
      </c>
      <c r="B22" s="110"/>
      <c r="C22" s="73" t="s">
        <v>417</v>
      </c>
      <c r="D22" s="74">
        <v>2500</v>
      </c>
      <c r="E22" s="111">
        <v>0</v>
      </c>
      <c r="F22" s="112"/>
      <c r="G22" s="110"/>
    </row>
    <row r="23" spans="1:7" s="60" customFormat="1" ht="14.25">
      <c r="A23" s="109" t="s">
        <v>100</v>
      </c>
      <c r="B23" s="110"/>
      <c r="C23" s="73" t="s">
        <v>123</v>
      </c>
      <c r="D23" s="74">
        <v>0</v>
      </c>
      <c r="E23" s="111">
        <v>5801785.86</v>
      </c>
      <c r="F23" s="112"/>
      <c r="G23" s="110"/>
    </row>
    <row r="24" spans="1:7" s="60" customFormat="1" ht="14.25">
      <c r="A24" s="109" t="s">
        <v>418</v>
      </c>
      <c r="B24" s="110"/>
      <c r="C24" s="73" t="s">
        <v>419</v>
      </c>
      <c r="D24" s="74">
        <v>0</v>
      </c>
      <c r="E24" s="111">
        <v>11600</v>
      </c>
      <c r="F24" s="112"/>
      <c r="G24" s="110"/>
    </row>
    <row r="25" spans="1:7" s="60" customFormat="1" ht="14.25">
      <c r="A25" s="109" t="s">
        <v>124</v>
      </c>
      <c r="B25" s="110"/>
      <c r="C25" s="73" t="s">
        <v>125</v>
      </c>
      <c r="D25" s="74">
        <v>0</v>
      </c>
      <c r="E25" s="111">
        <v>10074.79</v>
      </c>
      <c r="F25" s="112"/>
      <c r="G25" s="110"/>
    </row>
    <row r="26" spans="1:7" s="60" customFormat="1" ht="14.25">
      <c r="A26" s="109" t="s">
        <v>353</v>
      </c>
      <c r="B26" s="110"/>
      <c r="C26" s="73" t="s">
        <v>420</v>
      </c>
      <c r="D26" s="74">
        <v>0</v>
      </c>
      <c r="E26" s="111">
        <v>10965</v>
      </c>
      <c r="F26" s="112"/>
      <c r="G26" s="110"/>
    </row>
    <row r="27" spans="1:7" s="60" customFormat="1" ht="14.25">
      <c r="A27" s="109" t="s">
        <v>126</v>
      </c>
      <c r="B27" s="110"/>
      <c r="C27" s="73" t="s">
        <v>127</v>
      </c>
      <c r="D27" s="74">
        <v>0</v>
      </c>
      <c r="E27" s="111">
        <v>543150</v>
      </c>
      <c r="F27" s="112"/>
      <c r="G27" s="110"/>
    </row>
    <row r="28" spans="1:7" s="60" customFormat="1" ht="14.25">
      <c r="A28" s="109" t="s">
        <v>200</v>
      </c>
      <c r="B28" s="110"/>
      <c r="C28" s="73" t="s">
        <v>201</v>
      </c>
      <c r="D28" s="74">
        <v>0</v>
      </c>
      <c r="E28" s="111">
        <v>16455</v>
      </c>
      <c r="F28" s="112"/>
      <c r="G28" s="110"/>
    </row>
    <row r="29" spans="1:7" s="60" customFormat="1" ht="14.25" customHeight="1">
      <c r="A29" s="109" t="s">
        <v>130</v>
      </c>
      <c r="B29" s="110"/>
      <c r="C29" s="73" t="s">
        <v>131</v>
      </c>
      <c r="D29" s="74">
        <v>0</v>
      </c>
      <c r="E29" s="111">
        <v>1764324.08</v>
      </c>
      <c r="F29" s="112"/>
      <c r="G29" s="110"/>
    </row>
    <row r="30" spans="1:7" s="60" customFormat="1" ht="14.25" customHeight="1">
      <c r="A30" s="109" t="s">
        <v>132</v>
      </c>
      <c r="B30" s="110"/>
      <c r="C30" s="73" t="s">
        <v>133</v>
      </c>
      <c r="D30" s="74">
        <v>0</v>
      </c>
      <c r="E30" s="111">
        <v>3.97</v>
      </c>
      <c r="F30" s="112"/>
      <c r="G30" s="110"/>
    </row>
    <row r="31" spans="1:7" s="60" customFormat="1" ht="14.25">
      <c r="A31" s="109" t="s">
        <v>134</v>
      </c>
      <c r="B31" s="110"/>
      <c r="C31" s="73" t="s">
        <v>133</v>
      </c>
      <c r="D31" s="74">
        <v>0</v>
      </c>
      <c r="E31" s="111">
        <v>0.53</v>
      </c>
      <c r="F31" s="112"/>
      <c r="G31" s="110"/>
    </row>
    <row r="32" spans="1:7" s="60" customFormat="1" ht="14.25">
      <c r="A32" s="109" t="s">
        <v>135</v>
      </c>
      <c r="B32" s="110"/>
      <c r="C32" s="73" t="s">
        <v>133</v>
      </c>
      <c r="D32" s="74">
        <v>0</v>
      </c>
      <c r="E32" s="111">
        <v>15520</v>
      </c>
      <c r="F32" s="112"/>
      <c r="G32" s="110"/>
    </row>
    <row r="33" spans="1:7" s="60" customFormat="1" ht="14.25" customHeight="1">
      <c r="A33" s="109" t="s">
        <v>136</v>
      </c>
      <c r="B33" s="110"/>
      <c r="C33" s="73" t="s">
        <v>133</v>
      </c>
      <c r="D33" s="74">
        <v>0</v>
      </c>
      <c r="E33" s="111">
        <v>32823.34</v>
      </c>
      <c r="F33" s="112"/>
      <c r="G33" s="110"/>
    </row>
    <row r="34" spans="1:7" s="60" customFormat="1" ht="14.25" customHeight="1">
      <c r="A34" s="109" t="s">
        <v>137</v>
      </c>
      <c r="B34" s="110"/>
      <c r="C34" s="73" t="s">
        <v>133</v>
      </c>
      <c r="D34" s="74">
        <v>0</v>
      </c>
      <c r="E34" s="111">
        <v>8.24</v>
      </c>
      <c r="F34" s="112"/>
      <c r="G34" s="110"/>
    </row>
    <row r="35" spans="1:7" s="60" customFormat="1" ht="14.25">
      <c r="A35" s="109" t="s">
        <v>3</v>
      </c>
      <c r="B35" s="110"/>
      <c r="C35" s="73" t="s">
        <v>139</v>
      </c>
      <c r="D35" s="74">
        <v>0</v>
      </c>
      <c r="E35" s="111">
        <v>28145913.55</v>
      </c>
      <c r="F35" s="112"/>
      <c r="G35" s="110"/>
    </row>
    <row r="36" spans="1:7" s="60" customFormat="1" ht="14.25">
      <c r="A36" s="109" t="s">
        <v>140</v>
      </c>
      <c r="B36" s="110"/>
      <c r="C36" s="73" t="s">
        <v>141</v>
      </c>
      <c r="D36" s="74">
        <v>0</v>
      </c>
      <c r="E36" s="111">
        <v>28675920.49</v>
      </c>
      <c r="F36" s="112"/>
      <c r="G36" s="110"/>
    </row>
    <row r="37" spans="1:7" s="60" customFormat="1" ht="14.25">
      <c r="A37" s="109" t="s">
        <v>142</v>
      </c>
      <c r="B37" s="110"/>
      <c r="C37" s="73" t="s">
        <v>143</v>
      </c>
      <c r="D37" s="74">
        <v>0</v>
      </c>
      <c r="E37" s="111">
        <v>718690</v>
      </c>
      <c r="F37" s="112"/>
      <c r="G37" s="110"/>
    </row>
    <row r="38" spans="1:7" s="60" customFormat="1" ht="14.25">
      <c r="A38" s="109" t="s">
        <v>144</v>
      </c>
      <c r="B38" s="110"/>
      <c r="C38" s="73" t="s">
        <v>145</v>
      </c>
      <c r="D38" s="74">
        <v>0</v>
      </c>
      <c r="E38" s="111">
        <v>153256</v>
      </c>
      <c r="F38" s="112"/>
      <c r="G38" s="110"/>
    </row>
    <row r="39" spans="1:7" s="60" customFormat="1" ht="14.25">
      <c r="A39" s="109" t="s">
        <v>146</v>
      </c>
      <c r="B39" s="110"/>
      <c r="C39" s="73" t="s">
        <v>147</v>
      </c>
      <c r="D39" s="74">
        <v>0</v>
      </c>
      <c r="E39" s="111">
        <v>207445</v>
      </c>
      <c r="F39" s="112"/>
      <c r="G39" s="110"/>
    </row>
    <row r="40" spans="1:7" s="60" customFormat="1" ht="14.25">
      <c r="A40" s="109" t="s">
        <v>148</v>
      </c>
      <c r="B40" s="110"/>
      <c r="C40" s="73" t="s">
        <v>149</v>
      </c>
      <c r="D40" s="74">
        <v>0</v>
      </c>
      <c r="E40" s="111">
        <v>2410</v>
      </c>
      <c r="F40" s="112"/>
      <c r="G40" s="110"/>
    </row>
    <row r="41" spans="1:7" s="60" customFormat="1" ht="14.25">
      <c r="A41" s="109" t="s">
        <v>150</v>
      </c>
      <c r="B41" s="110"/>
      <c r="C41" s="73" t="s">
        <v>151</v>
      </c>
      <c r="D41" s="74">
        <v>0</v>
      </c>
      <c r="E41" s="111">
        <v>482200</v>
      </c>
      <c r="F41" s="112"/>
      <c r="G41" s="110"/>
    </row>
    <row r="42" spans="1:7" s="60" customFormat="1" ht="14.25">
      <c r="A42" s="109" t="s">
        <v>152</v>
      </c>
      <c r="B42" s="110"/>
      <c r="C42" s="73" t="s">
        <v>153</v>
      </c>
      <c r="D42" s="74">
        <v>0</v>
      </c>
      <c r="E42" s="111">
        <v>15151</v>
      </c>
      <c r="F42" s="112"/>
      <c r="G42" s="110"/>
    </row>
    <row r="43" spans="1:7" s="60" customFormat="1" ht="14.25">
      <c r="A43" s="109" t="s">
        <v>154</v>
      </c>
      <c r="B43" s="110"/>
      <c r="C43" s="73" t="s">
        <v>155</v>
      </c>
      <c r="D43" s="74">
        <v>0</v>
      </c>
      <c r="E43" s="111">
        <v>15300</v>
      </c>
      <c r="F43" s="112"/>
      <c r="G43" s="110"/>
    </row>
    <row r="44" spans="1:7" s="60" customFormat="1" ht="14.25" customHeight="1">
      <c r="A44" s="109" t="s">
        <v>156</v>
      </c>
      <c r="B44" s="110"/>
      <c r="C44" s="73" t="s">
        <v>157</v>
      </c>
      <c r="D44" s="74">
        <v>0</v>
      </c>
      <c r="E44" s="111">
        <v>77374.75</v>
      </c>
      <c r="F44" s="112"/>
      <c r="G44" s="110"/>
    </row>
    <row r="45" spans="1:7" s="60" customFormat="1" ht="14.25">
      <c r="A45" s="109" t="s">
        <v>158</v>
      </c>
      <c r="B45" s="110"/>
      <c r="C45" s="73" t="s">
        <v>159</v>
      </c>
      <c r="D45" s="74">
        <v>0</v>
      </c>
      <c r="E45" s="111">
        <v>80590</v>
      </c>
      <c r="F45" s="112"/>
      <c r="G45" s="110"/>
    </row>
    <row r="46" spans="1:7" s="60" customFormat="1" ht="14.25" customHeight="1">
      <c r="A46" s="109" t="s">
        <v>160</v>
      </c>
      <c r="B46" s="110"/>
      <c r="C46" s="73" t="s">
        <v>161</v>
      </c>
      <c r="D46" s="74">
        <v>0</v>
      </c>
      <c r="E46" s="111">
        <v>329100</v>
      </c>
      <c r="F46" s="112"/>
      <c r="G46" s="110"/>
    </row>
    <row r="47" spans="1:7" s="60" customFormat="1" ht="14.25">
      <c r="A47" s="109" t="s">
        <v>162</v>
      </c>
      <c r="B47" s="110"/>
      <c r="C47" s="73" t="s">
        <v>163</v>
      </c>
      <c r="D47" s="74">
        <v>0</v>
      </c>
      <c r="E47" s="111">
        <v>370806.57</v>
      </c>
      <c r="F47" s="112"/>
      <c r="G47" s="110"/>
    </row>
    <row r="48" spans="1:7" s="60" customFormat="1" ht="14.25">
      <c r="A48" s="109" t="s">
        <v>421</v>
      </c>
      <c r="B48" s="110"/>
      <c r="C48" s="73" t="s">
        <v>422</v>
      </c>
      <c r="D48" s="74">
        <v>0</v>
      </c>
      <c r="E48" s="111">
        <v>8800</v>
      </c>
      <c r="F48" s="112"/>
      <c r="G48" s="110"/>
    </row>
    <row r="49" spans="1:7" s="60" customFormat="1" ht="14.25">
      <c r="A49" s="109" t="s">
        <v>164</v>
      </c>
      <c r="B49" s="110"/>
      <c r="C49" s="73" t="s">
        <v>165</v>
      </c>
      <c r="D49" s="74">
        <v>0</v>
      </c>
      <c r="E49" s="111">
        <v>88855.56</v>
      </c>
      <c r="F49" s="112"/>
      <c r="G49" s="110"/>
    </row>
    <row r="50" spans="1:7" s="60" customFormat="1" ht="14.25">
      <c r="A50" s="109" t="s">
        <v>166</v>
      </c>
      <c r="B50" s="110"/>
      <c r="C50" s="73" t="s">
        <v>167</v>
      </c>
      <c r="D50" s="74">
        <v>0</v>
      </c>
      <c r="E50" s="111">
        <v>452892.13</v>
      </c>
      <c r="F50" s="112"/>
      <c r="G50" s="110"/>
    </row>
    <row r="51" spans="1:7" s="60" customFormat="1" ht="14.25">
      <c r="A51" s="109" t="s">
        <v>168</v>
      </c>
      <c r="B51" s="110"/>
      <c r="C51" s="73" t="s">
        <v>169</v>
      </c>
      <c r="D51" s="74">
        <v>0</v>
      </c>
      <c r="E51" s="111">
        <v>11112929.59</v>
      </c>
      <c r="F51" s="112"/>
      <c r="G51" s="110"/>
    </row>
    <row r="52" spans="1:7" s="60" customFormat="1" ht="14.25">
      <c r="A52" s="109" t="s">
        <v>170</v>
      </c>
      <c r="B52" s="110"/>
      <c r="C52" s="73" t="s">
        <v>171</v>
      </c>
      <c r="D52" s="74">
        <v>0</v>
      </c>
      <c r="E52" s="111">
        <v>5251473.74</v>
      </c>
      <c r="F52" s="112"/>
      <c r="G52" s="110"/>
    </row>
    <row r="53" spans="1:7" s="60" customFormat="1" ht="14.25">
      <c r="A53" s="109" t="s">
        <v>172</v>
      </c>
      <c r="B53" s="110"/>
      <c r="C53" s="73" t="s">
        <v>173</v>
      </c>
      <c r="D53" s="74">
        <v>0</v>
      </c>
      <c r="E53" s="111">
        <v>97850.43</v>
      </c>
      <c r="F53" s="112"/>
      <c r="G53" s="110"/>
    </row>
    <row r="54" spans="1:7" s="60" customFormat="1" ht="14.25">
      <c r="A54" s="109" t="s">
        <v>174</v>
      </c>
      <c r="B54" s="110"/>
      <c r="C54" s="73" t="s">
        <v>175</v>
      </c>
      <c r="D54" s="74">
        <v>0</v>
      </c>
      <c r="E54" s="111">
        <v>10256404.11</v>
      </c>
      <c r="F54" s="112"/>
      <c r="G54" s="110"/>
    </row>
    <row r="55" spans="1:7" s="60" customFormat="1" ht="14.25" customHeight="1">
      <c r="A55" s="109" t="s">
        <v>176</v>
      </c>
      <c r="B55" s="110"/>
      <c r="C55" s="73" t="s">
        <v>177</v>
      </c>
      <c r="D55" s="74">
        <v>0</v>
      </c>
      <c r="E55" s="111">
        <v>100849.4</v>
      </c>
      <c r="F55" s="112"/>
      <c r="G55" s="110"/>
    </row>
    <row r="56" spans="1:7" s="60" customFormat="1" ht="14.25">
      <c r="A56" s="109" t="s">
        <v>178</v>
      </c>
      <c r="B56" s="110"/>
      <c r="C56" s="73" t="s">
        <v>179</v>
      </c>
      <c r="D56" s="74">
        <v>0</v>
      </c>
      <c r="E56" s="111">
        <v>62746.24</v>
      </c>
      <c r="F56" s="112"/>
      <c r="G56" s="110"/>
    </row>
    <row r="57" spans="1:7" s="60" customFormat="1" ht="14.25">
      <c r="A57" s="109" t="s">
        <v>180</v>
      </c>
      <c r="B57" s="110"/>
      <c r="C57" s="73" t="s">
        <v>181</v>
      </c>
      <c r="D57" s="74">
        <v>0</v>
      </c>
      <c r="E57" s="111">
        <v>2182364</v>
      </c>
      <c r="F57" s="112"/>
      <c r="G57" s="110"/>
    </row>
    <row r="58" spans="1:7" s="60" customFormat="1" ht="14.25" customHeight="1">
      <c r="A58" s="109" t="s">
        <v>202</v>
      </c>
      <c r="B58" s="110"/>
      <c r="C58" s="73" t="s">
        <v>203</v>
      </c>
      <c r="D58" s="74">
        <v>0</v>
      </c>
      <c r="E58" s="111">
        <v>9760</v>
      </c>
      <c r="F58" s="112"/>
      <c r="G58" s="110"/>
    </row>
    <row r="59" spans="1:7" s="60" customFormat="1" ht="14.25" customHeight="1">
      <c r="A59" s="109" t="s">
        <v>204</v>
      </c>
      <c r="B59" s="110"/>
      <c r="C59" s="73" t="s">
        <v>205</v>
      </c>
      <c r="D59" s="74">
        <v>0</v>
      </c>
      <c r="E59" s="111">
        <v>5829.7</v>
      </c>
      <c r="F59" s="112"/>
      <c r="G59" s="110"/>
    </row>
    <row r="60" spans="1:7" s="60" customFormat="1" ht="14.25" customHeight="1">
      <c r="A60" s="109" t="s">
        <v>182</v>
      </c>
      <c r="B60" s="110"/>
      <c r="C60" s="73" t="s">
        <v>183</v>
      </c>
      <c r="D60" s="74">
        <v>0</v>
      </c>
      <c r="E60" s="111">
        <v>42574430.84</v>
      </c>
      <c r="F60" s="112"/>
      <c r="G60" s="110"/>
    </row>
    <row r="61" spans="1:7" s="60" customFormat="1" ht="14.25" customHeight="1">
      <c r="A61" s="109" t="s">
        <v>184</v>
      </c>
      <c r="B61" s="110"/>
      <c r="C61" s="73" t="s">
        <v>185</v>
      </c>
      <c r="D61" s="74">
        <v>0</v>
      </c>
      <c r="E61" s="111">
        <v>174960</v>
      </c>
      <c r="F61" s="112"/>
      <c r="G61" s="110"/>
    </row>
    <row r="62" spans="1:7" s="60" customFormat="1" ht="14.25" customHeight="1">
      <c r="A62" s="109" t="s">
        <v>101</v>
      </c>
      <c r="B62" s="110"/>
      <c r="C62" s="73" t="s">
        <v>186</v>
      </c>
      <c r="D62" s="74">
        <v>24099357</v>
      </c>
      <c r="E62" s="111">
        <v>0</v>
      </c>
      <c r="F62" s="112"/>
      <c r="G62" s="110"/>
    </row>
    <row r="63" spans="1:7" s="60" customFormat="1" ht="14.25">
      <c r="A63" s="109" t="s">
        <v>102</v>
      </c>
      <c r="B63" s="110"/>
      <c r="C63" s="73" t="s">
        <v>187</v>
      </c>
      <c r="D63" s="74">
        <v>4051800</v>
      </c>
      <c r="E63" s="111">
        <v>0</v>
      </c>
      <c r="F63" s="112"/>
      <c r="G63" s="110"/>
    </row>
    <row r="64" spans="1:7" s="60" customFormat="1" ht="14.25">
      <c r="A64" s="109" t="s">
        <v>103</v>
      </c>
      <c r="B64" s="110"/>
      <c r="C64" s="73" t="s">
        <v>188</v>
      </c>
      <c r="D64" s="74">
        <v>10973428</v>
      </c>
      <c r="E64" s="111">
        <v>0</v>
      </c>
      <c r="F64" s="112"/>
      <c r="G64" s="110"/>
    </row>
    <row r="65" spans="1:7" s="60" customFormat="1" ht="14.25">
      <c r="A65" s="109" t="s">
        <v>104</v>
      </c>
      <c r="B65" s="110"/>
      <c r="C65" s="73" t="s">
        <v>189</v>
      </c>
      <c r="D65" s="74">
        <v>1232350</v>
      </c>
      <c r="E65" s="111">
        <v>0</v>
      </c>
      <c r="F65" s="112"/>
      <c r="G65" s="110"/>
    </row>
    <row r="66" spans="1:7" s="60" customFormat="1" ht="14.25">
      <c r="A66" s="109" t="s">
        <v>105</v>
      </c>
      <c r="B66" s="110"/>
      <c r="C66" s="73" t="s">
        <v>190</v>
      </c>
      <c r="D66" s="74">
        <v>4388509.32</v>
      </c>
      <c r="E66" s="111">
        <v>0</v>
      </c>
      <c r="F66" s="112"/>
      <c r="G66" s="110"/>
    </row>
    <row r="67" spans="1:7" s="60" customFormat="1" ht="14.25">
      <c r="A67" s="109" t="s">
        <v>106</v>
      </c>
      <c r="B67" s="110"/>
      <c r="C67" s="73" t="s">
        <v>191</v>
      </c>
      <c r="D67" s="74">
        <v>2703862.97</v>
      </c>
      <c r="E67" s="111">
        <v>0</v>
      </c>
      <c r="F67" s="112"/>
      <c r="G67" s="110"/>
    </row>
    <row r="68" spans="1:7" s="60" customFormat="1" ht="14.25">
      <c r="A68" s="109" t="s">
        <v>107</v>
      </c>
      <c r="B68" s="110"/>
      <c r="C68" s="73" t="s">
        <v>192</v>
      </c>
      <c r="D68" s="74">
        <v>2046113.79</v>
      </c>
      <c r="E68" s="111">
        <v>0</v>
      </c>
      <c r="F68" s="112"/>
      <c r="G68" s="110"/>
    </row>
    <row r="69" spans="1:7" s="60" customFormat="1" ht="14.25">
      <c r="A69" s="109" t="s">
        <v>108</v>
      </c>
      <c r="B69" s="110"/>
      <c r="C69" s="73" t="s">
        <v>193</v>
      </c>
      <c r="D69" s="74">
        <v>398400</v>
      </c>
      <c r="E69" s="111">
        <v>0</v>
      </c>
      <c r="F69" s="112"/>
      <c r="G69" s="110"/>
    </row>
    <row r="70" spans="1:7" s="60" customFormat="1" ht="14.25">
      <c r="A70" s="109" t="s">
        <v>109</v>
      </c>
      <c r="B70" s="110"/>
      <c r="C70" s="73" t="s">
        <v>194</v>
      </c>
      <c r="D70" s="74">
        <v>7041100</v>
      </c>
      <c r="E70" s="111">
        <v>0</v>
      </c>
      <c r="F70" s="112"/>
      <c r="G70" s="110"/>
    </row>
    <row r="71" spans="1:7" s="60" customFormat="1" ht="14.25">
      <c r="A71" s="109" t="s">
        <v>287</v>
      </c>
      <c r="B71" s="110"/>
      <c r="C71" s="73" t="s">
        <v>423</v>
      </c>
      <c r="D71" s="74">
        <v>20000</v>
      </c>
      <c r="E71" s="111">
        <v>0</v>
      </c>
      <c r="F71" s="112"/>
      <c r="G71" s="110"/>
    </row>
    <row r="72" spans="1:7" s="60" customFormat="1" ht="14.25">
      <c r="A72" s="109" t="s">
        <v>110</v>
      </c>
      <c r="B72" s="110"/>
      <c r="C72" s="73" t="s">
        <v>195</v>
      </c>
      <c r="D72" s="74">
        <v>3886300</v>
      </c>
      <c r="E72" s="111">
        <v>0</v>
      </c>
      <c r="F72" s="112"/>
      <c r="G72" s="110"/>
    </row>
    <row r="73" spans="1:7" s="60" customFormat="1" ht="14.25">
      <c r="A73" s="118" t="s">
        <v>22</v>
      </c>
      <c r="B73" s="119"/>
      <c r="C73" s="120"/>
      <c r="D73" s="75">
        <v>139861013.91</v>
      </c>
      <c r="E73" s="121">
        <v>139861013.91</v>
      </c>
      <c r="F73" s="112"/>
      <c r="G73" s="110"/>
    </row>
    <row r="74" spans="1:7" s="60" customFormat="1" ht="409.5" customHeight="1" hidden="1">
      <c r="A74" s="71"/>
      <c r="B74" s="71"/>
      <c r="C74" s="71"/>
      <c r="D74" s="71"/>
      <c r="E74" s="71"/>
      <c r="F74" s="71"/>
      <c r="G74" s="71"/>
    </row>
    <row r="75" spans="1:7" s="60" customFormat="1" ht="14.25">
      <c r="A75" s="71"/>
      <c r="B75" s="71"/>
      <c r="C75" s="71"/>
      <c r="D75" s="71"/>
      <c r="E75" s="71"/>
      <c r="F75" s="71"/>
      <c r="G75" s="71"/>
    </row>
    <row r="76" spans="1:7" s="60" customFormat="1" ht="14.25">
      <c r="A76" s="71"/>
      <c r="B76" s="71"/>
      <c r="C76" s="71"/>
      <c r="D76" s="71"/>
      <c r="E76" s="71"/>
      <c r="F76" s="71"/>
      <c r="G76" s="71"/>
    </row>
    <row r="77" spans="1:7" s="60" customFormat="1" ht="14.25">
      <c r="A77" s="71"/>
      <c r="B77" s="71"/>
      <c r="C77" s="71"/>
      <c r="D77" s="71"/>
      <c r="E77" s="71"/>
      <c r="F77" s="71"/>
      <c r="G77" s="71"/>
    </row>
    <row r="78" spans="1:7" s="60" customFormat="1" ht="14.25">
      <c r="A78" s="71"/>
      <c r="B78" s="71"/>
      <c r="C78" s="71"/>
      <c r="D78" s="71"/>
      <c r="E78" s="71"/>
      <c r="F78" s="71"/>
      <c r="G78" s="71"/>
    </row>
    <row r="79" spans="1:7" s="60" customFormat="1" ht="14.25">
      <c r="A79" s="71"/>
      <c r="B79" s="71"/>
      <c r="C79" s="71"/>
      <c r="D79" s="71"/>
      <c r="E79" s="71"/>
      <c r="F79" s="71"/>
      <c r="G79" s="71"/>
    </row>
    <row r="80" spans="1:7" s="60" customFormat="1" ht="14.25">
      <c r="A80" s="71"/>
      <c r="B80" s="71"/>
      <c r="C80" s="71"/>
      <c r="D80" s="71"/>
      <c r="E80" s="71"/>
      <c r="F80" s="71"/>
      <c r="G80" s="71"/>
    </row>
    <row r="81" s="60" customFormat="1" ht="14.25"/>
    <row r="82" s="60" customFormat="1" ht="14.25"/>
    <row r="83" s="60" customFormat="1" ht="14.25"/>
    <row r="84" s="60" customFormat="1" ht="14.25"/>
    <row r="85" s="60" customFormat="1" ht="14.25"/>
    <row r="86" s="60" customFormat="1" ht="14.25"/>
    <row r="87" s="60" customFormat="1" ht="14.25"/>
    <row r="88" s="60" customFormat="1" ht="14.25"/>
    <row r="89" s="60" customFormat="1" ht="14.25"/>
    <row r="90" s="60" customFormat="1" ht="14.25"/>
    <row r="91" s="60" customFormat="1" ht="14.25"/>
    <row r="92" s="60" customFormat="1" ht="14.25"/>
    <row r="93" s="60" customFormat="1" ht="14.25"/>
    <row r="94" s="60" customFormat="1" ht="14.25"/>
    <row r="95" s="60" customFormat="1" ht="14.25"/>
    <row r="96" s="60" customFormat="1" ht="14.25"/>
    <row r="97" s="60" customFormat="1" ht="14.25"/>
    <row r="98" s="60" customFormat="1" ht="14.25"/>
    <row r="99" s="60" customFormat="1" ht="14.25"/>
    <row r="100" s="60" customFormat="1" ht="14.25"/>
    <row r="101" s="60" customFormat="1" ht="14.25"/>
    <row r="102" s="60" customFormat="1" ht="14.25"/>
    <row r="103" s="60" customFormat="1" ht="14.25"/>
    <row r="104" s="60" customFormat="1" ht="14.25"/>
    <row r="105" s="60" customFormat="1" ht="14.25"/>
    <row r="106" s="60" customFormat="1" ht="14.25"/>
    <row r="107" s="60" customFormat="1" ht="14.25"/>
    <row r="108" s="60" customFormat="1" ht="14.25"/>
    <row r="109" s="60" customFormat="1" ht="14.25"/>
    <row r="110" s="60" customFormat="1" ht="14.25"/>
    <row r="111" s="60" customFormat="1" ht="14.25"/>
    <row r="112" s="60" customFormat="1" ht="14.25"/>
    <row r="113" s="60" customFormat="1" ht="14.25"/>
    <row r="114" s="60" customFormat="1" ht="14.25"/>
    <row r="115" s="60" customFormat="1" ht="14.25"/>
    <row r="116" s="60" customFormat="1" ht="14.25"/>
    <row r="117" s="60" customFormat="1" ht="14.25"/>
    <row r="118" s="60" customFormat="1" ht="14.25"/>
    <row r="119" s="60" customFormat="1" ht="14.25"/>
    <row r="120" s="60" customFormat="1" ht="14.25"/>
    <row r="121" s="60" customFormat="1" ht="14.25"/>
    <row r="122" s="60" customFormat="1" ht="14.25"/>
    <row r="123" s="60" customFormat="1" ht="14.25"/>
    <row r="124" s="60" customFormat="1" ht="14.25"/>
    <row r="125" s="60" customFormat="1" ht="14.25"/>
    <row r="126" s="60" customFormat="1" ht="14.25"/>
    <row r="127" s="60" customFormat="1" ht="14.25"/>
    <row r="128" s="60" customFormat="1" ht="14.25"/>
    <row r="129" s="60" customFormat="1" ht="14.25"/>
    <row r="130" s="60" customFormat="1" ht="14.25"/>
    <row r="131" s="60" customFormat="1" ht="14.25"/>
    <row r="132" s="60" customFormat="1" ht="14.25"/>
    <row r="133" s="60" customFormat="1" ht="14.25"/>
    <row r="134" s="60" customFormat="1" ht="14.25"/>
  </sheetData>
  <sheetProtection/>
  <mergeCells count="130">
    <mergeCell ref="E70:G70"/>
    <mergeCell ref="A67:B67"/>
    <mergeCell ref="E67:G67"/>
    <mergeCell ref="A68:B68"/>
    <mergeCell ref="E68:G68"/>
    <mergeCell ref="A69:B69"/>
    <mergeCell ref="E69:G69"/>
    <mergeCell ref="A70:B70"/>
    <mergeCell ref="A71:B71"/>
    <mergeCell ref="E71:G71"/>
    <mergeCell ref="A72:B72"/>
    <mergeCell ref="E72:G72"/>
    <mergeCell ref="A73:C73"/>
    <mergeCell ref="E73:G73"/>
    <mergeCell ref="A61:B61"/>
    <mergeCell ref="E61:G61"/>
    <mergeCell ref="A62:B62"/>
    <mergeCell ref="E62:G62"/>
    <mergeCell ref="A63:B63"/>
    <mergeCell ref="E63:G63"/>
    <mergeCell ref="A64:B64"/>
    <mergeCell ref="E64:G64"/>
    <mergeCell ref="A65:B65"/>
    <mergeCell ref="E65:G65"/>
    <mergeCell ref="A66:B66"/>
    <mergeCell ref="E66:G66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0"/>
    <mergeCell ref="E60:G60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15:B15"/>
    <mergeCell ref="E15:G15"/>
    <mergeCell ref="A6:F6"/>
    <mergeCell ref="A8:F8"/>
    <mergeCell ref="A11:B11"/>
    <mergeCell ref="E11:G11"/>
    <mergeCell ref="A12:B12"/>
    <mergeCell ref="E12:G12"/>
    <mergeCell ref="A2:F2"/>
    <mergeCell ref="A4:F4"/>
    <mergeCell ref="A13:B13"/>
    <mergeCell ref="E13:G13"/>
    <mergeCell ref="A14:B14"/>
    <mergeCell ref="E14:G14"/>
    <mergeCell ref="A16:B16"/>
    <mergeCell ref="E16:G16"/>
    <mergeCell ref="A17:B17"/>
    <mergeCell ref="E17:G17"/>
    <mergeCell ref="A18:B18"/>
    <mergeCell ref="E18:G18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55">
      <selection activeCell="A10" sqref="A10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122" t="s">
        <v>43</v>
      </c>
      <c r="B1" s="122"/>
      <c r="C1" s="122"/>
      <c r="D1" s="122"/>
    </row>
    <row r="2" spans="1:4" ht="21">
      <c r="A2" s="123" t="s">
        <v>15</v>
      </c>
      <c r="B2" s="123"/>
      <c r="C2" s="123"/>
      <c r="D2" s="123"/>
    </row>
    <row r="3" spans="1:4" ht="21">
      <c r="A3" s="124" t="s">
        <v>424</v>
      </c>
      <c r="B3" s="124"/>
      <c r="C3" s="124"/>
      <c r="D3" s="124"/>
    </row>
    <row r="4" spans="1:4" ht="19.5">
      <c r="A4" s="4" t="s">
        <v>0</v>
      </c>
      <c r="B4" s="4" t="s">
        <v>16</v>
      </c>
      <c r="C4" s="4" t="s">
        <v>14</v>
      </c>
      <c r="D4" s="91" t="s">
        <v>44</v>
      </c>
    </row>
    <row r="5" spans="1:4" ht="19.5">
      <c r="A5" s="25"/>
      <c r="B5" s="6"/>
      <c r="C5" s="6" t="s">
        <v>17</v>
      </c>
      <c r="D5" s="92"/>
    </row>
    <row r="6" spans="1:4" ht="19.5">
      <c r="A6" s="7" t="s">
        <v>18</v>
      </c>
      <c r="B6" s="21">
        <v>41000000</v>
      </c>
      <c r="C6" s="8"/>
      <c r="D6" s="93"/>
    </row>
    <row r="7" spans="1:4" ht="19.5">
      <c r="A7" s="9" t="s">
        <v>45</v>
      </c>
      <c r="B7" s="10" t="s">
        <v>55</v>
      </c>
      <c r="C7" s="8"/>
      <c r="D7" s="93"/>
    </row>
    <row r="8" spans="1:4" ht="19.5">
      <c r="A8" s="11" t="s">
        <v>19</v>
      </c>
      <c r="B8" s="10" t="s">
        <v>56</v>
      </c>
      <c r="C8" s="12">
        <v>572000</v>
      </c>
      <c r="D8" s="93">
        <v>718690</v>
      </c>
    </row>
    <row r="9" spans="1:4" ht="19.5">
      <c r="A9" s="11" t="s">
        <v>20</v>
      </c>
      <c r="B9" s="10" t="s">
        <v>57</v>
      </c>
      <c r="C9" s="12">
        <v>153000</v>
      </c>
      <c r="D9" s="93">
        <v>153256</v>
      </c>
    </row>
    <row r="10" spans="1:4" ht="19.5">
      <c r="A10" s="11" t="s">
        <v>21</v>
      </c>
      <c r="B10" s="10" t="s">
        <v>58</v>
      </c>
      <c r="C10" s="12">
        <v>185000</v>
      </c>
      <c r="D10" s="93">
        <v>207445</v>
      </c>
    </row>
    <row r="11" spans="1:4" ht="19.5">
      <c r="A11" s="13" t="s">
        <v>22</v>
      </c>
      <c r="B11" s="5"/>
      <c r="C11" s="14">
        <f>SUM(C8:C10)</f>
        <v>910000</v>
      </c>
      <c r="D11" s="94">
        <f>SUM(D8:D10)</f>
        <v>1079391</v>
      </c>
    </row>
    <row r="12" spans="1:4" ht="19.5">
      <c r="A12" s="7" t="s">
        <v>23</v>
      </c>
      <c r="B12" s="10" t="s">
        <v>59</v>
      </c>
      <c r="C12" s="15"/>
      <c r="D12" s="93"/>
    </row>
    <row r="13" spans="1:4" ht="19.5">
      <c r="A13" s="11" t="s">
        <v>51</v>
      </c>
      <c r="B13" s="10" t="s">
        <v>60</v>
      </c>
      <c r="C13" s="16">
        <v>478000</v>
      </c>
      <c r="D13" s="93">
        <v>482200</v>
      </c>
    </row>
    <row r="14" spans="1:4" ht="19.5">
      <c r="A14" s="11" t="s">
        <v>24</v>
      </c>
      <c r="B14" s="10" t="s">
        <v>61</v>
      </c>
      <c r="C14" s="16">
        <v>7500</v>
      </c>
      <c r="D14" s="93">
        <v>15300</v>
      </c>
    </row>
    <row r="15" spans="1:4" ht="19.5">
      <c r="A15" s="11" t="s">
        <v>25</v>
      </c>
      <c r="B15" s="10" t="s">
        <v>62</v>
      </c>
      <c r="C15" s="16">
        <v>162000</v>
      </c>
      <c r="D15" s="93">
        <v>77374.75</v>
      </c>
    </row>
    <row r="16" spans="1:4" ht="19.5">
      <c r="A16" s="11" t="s">
        <v>26</v>
      </c>
      <c r="B16" s="10" t="s">
        <v>63</v>
      </c>
      <c r="C16" s="16">
        <v>55000</v>
      </c>
      <c r="D16" s="93">
        <v>80590</v>
      </c>
    </row>
    <row r="17" spans="1:4" ht="19.5">
      <c r="A17" s="11" t="s">
        <v>27</v>
      </c>
      <c r="B17" s="10" t="s">
        <v>64</v>
      </c>
      <c r="C17" s="16">
        <v>1600</v>
      </c>
      <c r="D17" s="93">
        <v>2410</v>
      </c>
    </row>
    <row r="18" spans="1:4" ht="19.5">
      <c r="A18" s="11" t="s">
        <v>28</v>
      </c>
      <c r="B18" s="10" t="s">
        <v>65</v>
      </c>
      <c r="C18" s="16">
        <v>9700</v>
      </c>
      <c r="D18" s="93">
        <v>15151</v>
      </c>
    </row>
    <row r="19" spans="1:4" ht="19.5">
      <c r="A19" s="13" t="s">
        <v>22</v>
      </c>
      <c r="B19" s="5"/>
      <c r="C19" s="14">
        <f>SUM(C13:C18)</f>
        <v>713800</v>
      </c>
      <c r="D19" s="94">
        <f>SUM(D13:D18)</f>
        <v>673025.75</v>
      </c>
    </row>
    <row r="20" spans="1:4" ht="19.5">
      <c r="A20" s="7" t="s">
        <v>46</v>
      </c>
      <c r="B20" s="10" t="s">
        <v>66</v>
      </c>
      <c r="C20" s="8"/>
      <c r="D20" s="93"/>
    </row>
    <row r="21" spans="1:4" ht="19.5">
      <c r="A21" s="11" t="s">
        <v>29</v>
      </c>
      <c r="B21" s="10" t="s">
        <v>67</v>
      </c>
      <c r="C21" s="16">
        <v>254000</v>
      </c>
      <c r="D21" s="93">
        <v>329100</v>
      </c>
    </row>
    <row r="22" spans="1:4" ht="19.5">
      <c r="A22" s="11" t="s">
        <v>30</v>
      </c>
      <c r="B22" s="10" t="s">
        <v>68</v>
      </c>
      <c r="C22" s="16">
        <v>351000</v>
      </c>
      <c r="D22" s="93">
        <v>370806.57</v>
      </c>
    </row>
    <row r="23" spans="1:4" ht="19.5">
      <c r="A23" s="11" t="s">
        <v>31</v>
      </c>
      <c r="B23" s="10" t="s">
        <v>69</v>
      </c>
      <c r="C23" s="17">
        <v>1000</v>
      </c>
      <c r="D23" s="93"/>
    </row>
    <row r="24" spans="1:4" ht="19.5">
      <c r="A24" s="13" t="s">
        <v>22</v>
      </c>
      <c r="B24" s="5"/>
      <c r="C24" s="18">
        <f>SUM(C21:C23)</f>
        <v>606000</v>
      </c>
      <c r="D24" s="95">
        <f>SUM(D21:D23)</f>
        <v>699906.5700000001</v>
      </c>
    </row>
    <row r="25" spans="1:4" ht="19.5">
      <c r="A25" s="19" t="s">
        <v>32</v>
      </c>
      <c r="B25" s="10" t="s">
        <v>70</v>
      </c>
      <c r="C25" s="8"/>
      <c r="D25" s="93"/>
    </row>
    <row r="26" spans="1:4" ht="19.5">
      <c r="A26" s="11" t="s">
        <v>33</v>
      </c>
      <c r="B26" s="10" t="s">
        <v>71</v>
      </c>
      <c r="C26" s="16">
        <v>5000</v>
      </c>
      <c r="D26" s="93"/>
    </row>
    <row r="27" spans="1:4" ht="19.5">
      <c r="A27" s="11" t="s">
        <v>72</v>
      </c>
      <c r="B27" s="10" t="s">
        <v>73</v>
      </c>
      <c r="C27" s="16">
        <v>200000</v>
      </c>
      <c r="D27" s="93">
        <v>8800</v>
      </c>
    </row>
    <row r="28" spans="1:4" ht="19.5">
      <c r="A28" s="11" t="s">
        <v>74</v>
      </c>
      <c r="B28" s="10" t="s">
        <v>75</v>
      </c>
      <c r="C28" s="16">
        <v>30000</v>
      </c>
      <c r="D28" s="93">
        <v>88855.56</v>
      </c>
    </row>
    <row r="29" spans="1:4" ht="19.5">
      <c r="A29" s="13" t="s">
        <v>22</v>
      </c>
      <c r="B29" s="5"/>
      <c r="C29" s="14">
        <f>SUM(C26:C28)</f>
        <v>235000</v>
      </c>
      <c r="D29" s="94">
        <f>SUM(D26:D28)</f>
        <v>97655.56</v>
      </c>
    </row>
    <row r="30" spans="1:4" ht="19.5">
      <c r="A30" s="19" t="s">
        <v>34</v>
      </c>
      <c r="B30" s="5">
        <v>42000000</v>
      </c>
      <c r="C30" s="20"/>
      <c r="D30" s="96"/>
    </row>
    <row r="31" spans="1:4" ht="19.5">
      <c r="A31" s="19" t="s">
        <v>47</v>
      </c>
      <c r="B31" s="10" t="s">
        <v>76</v>
      </c>
      <c r="C31" s="20"/>
      <c r="D31" s="96"/>
    </row>
    <row r="32" spans="1:4" ht="19.5">
      <c r="A32" s="11" t="s">
        <v>35</v>
      </c>
      <c r="B32" s="10" t="s">
        <v>77</v>
      </c>
      <c r="C32" s="16">
        <v>9490000</v>
      </c>
      <c r="D32" s="93">
        <v>11112929.59</v>
      </c>
    </row>
    <row r="33" spans="1:4" ht="19.5">
      <c r="A33" s="11" t="s">
        <v>52</v>
      </c>
      <c r="B33" s="10" t="s">
        <v>78</v>
      </c>
      <c r="C33" s="16">
        <v>5065000</v>
      </c>
      <c r="D33" s="93">
        <v>5251473.74</v>
      </c>
    </row>
    <row r="34" spans="1:4" ht="19.5">
      <c r="A34" s="11" t="s">
        <v>53</v>
      </c>
      <c r="B34" s="10" t="s">
        <v>79</v>
      </c>
      <c r="C34" s="16">
        <v>2626000</v>
      </c>
      <c r="D34" s="93"/>
    </row>
    <row r="35" spans="1:4" ht="19.5">
      <c r="A35" s="11" t="s">
        <v>36</v>
      </c>
      <c r="B35" s="10" t="s">
        <v>80</v>
      </c>
      <c r="C35" s="16">
        <v>5649000</v>
      </c>
      <c r="D35" s="93">
        <v>10256404.11</v>
      </c>
    </row>
    <row r="36" spans="1:4" ht="19.5">
      <c r="A36" s="11" t="s">
        <v>37</v>
      </c>
      <c r="B36" s="10" t="s">
        <v>81</v>
      </c>
      <c r="C36" s="16">
        <v>88000</v>
      </c>
      <c r="D36" s="93">
        <v>100849.4</v>
      </c>
    </row>
    <row r="37" spans="1:4" ht="19.5">
      <c r="A37" s="11" t="s">
        <v>38</v>
      </c>
      <c r="B37" s="10" t="s">
        <v>82</v>
      </c>
      <c r="C37" s="16">
        <v>89000</v>
      </c>
      <c r="D37" s="93">
        <v>62746.24</v>
      </c>
    </row>
    <row r="38" spans="1:4" ht="19.5">
      <c r="A38" s="11" t="s">
        <v>39</v>
      </c>
      <c r="B38" s="10" t="s">
        <v>83</v>
      </c>
      <c r="C38" s="16">
        <v>2400000</v>
      </c>
      <c r="D38" s="93">
        <v>2182364</v>
      </c>
    </row>
    <row r="39" spans="1:4" ht="19.5">
      <c r="A39" s="11" t="s">
        <v>307</v>
      </c>
      <c r="B39" s="10" t="s">
        <v>308</v>
      </c>
      <c r="C39" s="16"/>
      <c r="D39" s="93">
        <v>9760</v>
      </c>
    </row>
    <row r="40" spans="1:4" ht="19.5">
      <c r="A40" s="11" t="s">
        <v>40</v>
      </c>
      <c r="B40" s="10" t="s">
        <v>84</v>
      </c>
      <c r="C40" s="16">
        <v>73000</v>
      </c>
      <c r="D40" s="93">
        <v>97850.43</v>
      </c>
    </row>
    <row r="41" spans="1:4" ht="19.5">
      <c r="A41" s="11" t="s">
        <v>309</v>
      </c>
      <c r="B41" s="10" t="s">
        <v>310</v>
      </c>
      <c r="C41" s="16"/>
      <c r="D41" s="93">
        <v>5829.7</v>
      </c>
    </row>
    <row r="42" spans="1:4" ht="19.5">
      <c r="A42" s="11" t="s">
        <v>85</v>
      </c>
      <c r="B42" s="10" t="s">
        <v>86</v>
      </c>
      <c r="C42" s="16">
        <v>239000</v>
      </c>
      <c r="D42" s="93">
        <v>452892.13</v>
      </c>
    </row>
    <row r="43" spans="1:4" ht="19.5">
      <c r="A43" s="26"/>
      <c r="B43" s="6"/>
      <c r="C43" s="14">
        <f>SUM(C32:C42)</f>
        <v>25719000</v>
      </c>
      <c r="D43" s="94">
        <f>SUM(D32:D42)</f>
        <v>29533099.339999992</v>
      </c>
    </row>
    <row r="44" spans="1:4" ht="19.5">
      <c r="A44" s="7" t="s">
        <v>41</v>
      </c>
      <c r="B44" s="21">
        <v>43000000</v>
      </c>
      <c r="C44" s="8"/>
      <c r="D44" s="93"/>
    </row>
    <row r="45" spans="1:4" ht="19.5">
      <c r="A45" s="22" t="s">
        <v>87</v>
      </c>
      <c r="B45" s="21">
        <v>43100000</v>
      </c>
      <c r="C45" s="8"/>
      <c r="D45" s="93"/>
    </row>
    <row r="46" spans="1:4" ht="19.5">
      <c r="A46" s="11" t="s">
        <v>88</v>
      </c>
      <c r="B46" s="10" t="s">
        <v>89</v>
      </c>
      <c r="C46" s="16">
        <v>41000000</v>
      </c>
      <c r="D46" s="93">
        <v>42574430.84</v>
      </c>
    </row>
    <row r="47" spans="1:4" ht="19.5">
      <c r="A47" s="11" t="s">
        <v>90</v>
      </c>
      <c r="B47" s="10"/>
      <c r="C47" s="16"/>
      <c r="D47" s="97"/>
    </row>
    <row r="48" spans="1:4" ht="19.5">
      <c r="A48" s="46" t="s">
        <v>311</v>
      </c>
      <c r="B48" s="10"/>
      <c r="C48" s="16"/>
      <c r="D48" s="97"/>
    </row>
    <row r="49" spans="1:4" ht="19.5">
      <c r="A49" s="46" t="s">
        <v>312</v>
      </c>
      <c r="B49" s="10"/>
      <c r="C49" s="16"/>
      <c r="D49" s="97"/>
    </row>
    <row r="50" spans="1:4" ht="19.5">
      <c r="A50" s="98" t="s">
        <v>313</v>
      </c>
      <c r="B50" s="10"/>
      <c r="C50" s="16"/>
      <c r="D50" s="97"/>
    </row>
    <row r="51" spans="1:4" ht="19.5">
      <c r="A51" s="98" t="s">
        <v>410</v>
      </c>
      <c r="B51" s="10"/>
      <c r="C51" s="16"/>
      <c r="D51" s="97"/>
    </row>
    <row r="52" spans="1:4" ht="19.5">
      <c r="A52" s="98" t="s">
        <v>314</v>
      </c>
      <c r="B52" s="10"/>
      <c r="C52" s="16"/>
      <c r="D52" s="97"/>
    </row>
    <row r="53" spans="1:4" ht="19.5">
      <c r="A53" s="98" t="s">
        <v>315</v>
      </c>
      <c r="B53" s="10"/>
      <c r="C53" s="16"/>
      <c r="D53" s="97"/>
    </row>
    <row r="54" spans="1:4" ht="19.5">
      <c r="A54" s="98" t="s">
        <v>316</v>
      </c>
      <c r="B54" s="10"/>
      <c r="C54" s="16"/>
      <c r="D54" s="97"/>
    </row>
    <row r="55" spans="1:4" ht="19.5">
      <c r="A55" s="98" t="s">
        <v>317</v>
      </c>
      <c r="B55" s="10"/>
      <c r="C55" s="16"/>
      <c r="D55" s="97"/>
    </row>
    <row r="56" spans="1:4" ht="19.5">
      <c r="A56" s="98" t="s">
        <v>318</v>
      </c>
      <c r="B56" s="10"/>
      <c r="C56" s="16"/>
      <c r="D56" s="97"/>
    </row>
    <row r="57" spans="1:4" ht="19.5">
      <c r="A57" s="98" t="s">
        <v>319</v>
      </c>
      <c r="B57" s="10"/>
      <c r="C57" s="16"/>
      <c r="D57" s="97"/>
    </row>
    <row r="58" spans="1:4" ht="19.5">
      <c r="A58" s="98" t="s">
        <v>320</v>
      </c>
      <c r="B58" s="10"/>
      <c r="C58" s="16"/>
      <c r="D58" s="97"/>
    </row>
    <row r="59" spans="1:4" ht="19.5">
      <c r="A59" s="98" t="s">
        <v>321</v>
      </c>
      <c r="B59" s="10"/>
      <c r="C59" s="16"/>
      <c r="D59" s="97"/>
    </row>
    <row r="60" spans="1:4" ht="19.5">
      <c r="A60" s="46" t="s">
        <v>411</v>
      </c>
      <c r="B60" s="10"/>
      <c r="C60" s="16"/>
      <c r="D60" s="97"/>
    </row>
    <row r="61" spans="1:4" ht="19.5">
      <c r="A61" s="98" t="s">
        <v>322</v>
      </c>
      <c r="B61" s="10"/>
      <c r="C61" s="16"/>
      <c r="D61" s="97"/>
    </row>
    <row r="62" spans="1:4" ht="19.5">
      <c r="A62" s="26" t="s">
        <v>22</v>
      </c>
      <c r="B62" s="6"/>
      <c r="C62" s="47">
        <f>SUM(C46:C46)</f>
        <v>41000000</v>
      </c>
      <c r="D62" s="99">
        <f>SUM(D44:D46)</f>
        <v>42574430.84</v>
      </c>
    </row>
    <row r="63" spans="1:4" ht="20.25">
      <c r="A63" s="48" t="s">
        <v>91</v>
      </c>
      <c r="B63" s="49"/>
      <c r="C63" s="50">
        <f>C11+C19+C24+C29+C43+C62</f>
        <v>69183800</v>
      </c>
      <c r="D63" s="100">
        <f>D11+D19+D24+D29+D43+D62</f>
        <v>74657509.06</v>
      </c>
    </row>
    <row r="64" spans="1:4" ht="19.5">
      <c r="A64" s="51" t="s">
        <v>92</v>
      </c>
      <c r="B64" s="27">
        <v>44000000</v>
      </c>
      <c r="C64" s="52"/>
      <c r="D64" s="91"/>
    </row>
    <row r="65" spans="1:4" ht="19.5">
      <c r="A65" s="53" t="s">
        <v>93</v>
      </c>
      <c r="B65" s="10" t="s">
        <v>94</v>
      </c>
      <c r="C65" s="54"/>
      <c r="D65" s="101"/>
    </row>
    <row r="66" spans="1:4" ht="19.5">
      <c r="A66" s="55" t="s">
        <v>323</v>
      </c>
      <c r="B66" s="21"/>
      <c r="C66" s="54"/>
      <c r="D66" s="101">
        <v>174960</v>
      </c>
    </row>
    <row r="67" spans="1:4" ht="19.5">
      <c r="A67" s="53" t="s">
        <v>95</v>
      </c>
      <c r="B67" s="21">
        <v>44100002</v>
      </c>
      <c r="C67" s="54"/>
      <c r="D67" s="101"/>
    </row>
    <row r="68" spans="1:4" ht="19.5">
      <c r="A68" s="5" t="s">
        <v>22</v>
      </c>
      <c r="B68" s="5"/>
      <c r="C68" s="47"/>
      <c r="D68" s="102">
        <f>SUM(D64:D66)</f>
        <v>174960</v>
      </c>
    </row>
    <row r="69" spans="1:4" ht="20.25">
      <c r="A69" s="125" t="s">
        <v>42</v>
      </c>
      <c r="B69" s="125"/>
      <c r="C69" s="125"/>
      <c r="D69" s="103">
        <f>D63+D68</f>
        <v>74832469.06</v>
      </c>
    </row>
    <row r="70" spans="1:4" ht="19.5">
      <c r="A70" s="35"/>
      <c r="B70" s="23"/>
      <c r="C70" s="36"/>
      <c r="D70" s="148"/>
    </row>
    <row r="71" spans="1:4" ht="19.5">
      <c r="A71" s="35"/>
      <c r="B71" s="23"/>
      <c r="C71" s="36"/>
      <c r="D71" s="24"/>
    </row>
    <row r="72" spans="1:4" ht="19.5">
      <c r="A72" s="35"/>
      <c r="B72" s="23"/>
      <c r="C72" s="36"/>
      <c r="D72" s="24"/>
    </row>
  </sheetData>
  <sheetProtection/>
  <mergeCells count="4">
    <mergeCell ref="A1:D1"/>
    <mergeCell ref="A2:D2"/>
    <mergeCell ref="A3:D3"/>
    <mergeCell ref="A69:C6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0">
      <selection activeCell="C36" sqref="C36"/>
    </sheetView>
  </sheetViews>
  <sheetFormatPr defaultColWidth="9.140625" defaultRowHeight="15"/>
  <cols>
    <col min="1" max="1" width="9.00390625" style="3" customWidth="1"/>
    <col min="2" max="2" width="53.421875" style="3" customWidth="1"/>
    <col min="3" max="6" width="15.00390625" style="3" customWidth="1"/>
    <col min="7" max="16384" width="9.00390625" style="3" customWidth="1"/>
  </cols>
  <sheetData>
    <row r="1" spans="1:13" ht="21.75">
      <c r="A1" s="28"/>
      <c r="B1" s="29"/>
      <c r="C1" s="29"/>
      <c r="D1" s="30"/>
      <c r="E1" s="30"/>
      <c r="F1" s="37" t="s">
        <v>4</v>
      </c>
      <c r="G1" s="61"/>
      <c r="H1" s="45"/>
      <c r="I1" s="45"/>
      <c r="J1" s="45"/>
      <c r="K1" s="45"/>
      <c r="L1" s="45"/>
      <c r="M1" s="45"/>
    </row>
    <row r="2" spans="1:13" ht="24">
      <c r="A2" s="126" t="s">
        <v>5</v>
      </c>
      <c r="B2" s="126"/>
      <c r="C2" s="126"/>
      <c r="D2" s="126"/>
      <c r="E2" s="126"/>
      <c r="F2" s="126"/>
      <c r="G2" s="61"/>
      <c r="H2" s="45"/>
      <c r="I2" s="45"/>
      <c r="J2" s="45"/>
      <c r="K2" s="45"/>
      <c r="L2" s="45"/>
      <c r="M2" s="45"/>
    </row>
    <row r="3" spans="1:13" s="64" customFormat="1" ht="24">
      <c r="A3" s="126" t="s">
        <v>6</v>
      </c>
      <c r="B3" s="126"/>
      <c r="C3" s="126"/>
      <c r="D3" s="126"/>
      <c r="E3" s="126"/>
      <c r="F3" s="126"/>
      <c r="G3" s="62"/>
      <c r="H3" s="63"/>
      <c r="I3" s="63"/>
      <c r="J3" s="63"/>
      <c r="K3" s="63"/>
      <c r="L3" s="63"/>
      <c r="M3" s="63"/>
    </row>
    <row r="4" spans="1:13" s="64" customFormat="1" ht="24">
      <c r="A4" s="126" t="s">
        <v>412</v>
      </c>
      <c r="B4" s="126"/>
      <c r="C4" s="126"/>
      <c r="D4" s="126"/>
      <c r="E4" s="126"/>
      <c r="F4" s="126"/>
      <c r="G4" s="62"/>
      <c r="H4" s="63"/>
      <c r="I4" s="63"/>
      <c r="J4" s="63"/>
      <c r="K4" s="63"/>
      <c r="L4" s="63"/>
      <c r="M4" s="63"/>
    </row>
    <row r="5" spans="1:13" s="64" customFormat="1" ht="24">
      <c r="A5" s="31" t="s">
        <v>7</v>
      </c>
      <c r="B5" s="31" t="s">
        <v>0</v>
      </c>
      <c r="C5" s="38" t="s">
        <v>8</v>
      </c>
      <c r="D5" s="32" t="s">
        <v>48</v>
      </c>
      <c r="E5" s="32" t="s">
        <v>49</v>
      </c>
      <c r="F5" s="31" t="s">
        <v>9</v>
      </c>
      <c r="G5" s="62"/>
      <c r="H5" s="63"/>
      <c r="I5" s="63"/>
      <c r="J5" s="63"/>
      <c r="K5" s="63"/>
      <c r="L5" s="63"/>
      <c r="M5" s="63"/>
    </row>
    <row r="6" spans="1:13" s="67" customFormat="1" ht="21.75">
      <c r="A6" s="56">
        <v>1</v>
      </c>
      <c r="B6" s="104" t="s">
        <v>324</v>
      </c>
      <c r="C6" s="40">
        <v>14919.7</v>
      </c>
      <c r="D6" s="39"/>
      <c r="E6" s="40"/>
      <c r="F6" s="33">
        <f>C6+D6-E6</f>
        <v>14919.7</v>
      </c>
      <c r="G6" s="65"/>
      <c r="H6" s="66"/>
      <c r="I6" s="66"/>
      <c r="J6" s="66"/>
      <c r="K6" s="66"/>
      <c r="L6" s="66"/>
      <c r="M6" s="66"/>
    </row>
    <row r="7" spans="1:13" ht="21.75">
      <c r="A7" s="57">
        <v>2</v>
      </c>
      <c r="B7" s="105" t="s">
        <v>325</v>
      </c>
      <c r="C7" s="42">
        <v>17903.64</v>
      </c>
      <c r="D7" s="41"/>
      <c r="E7" s="42"/>
      <c r="F7" s="34">
        <f>C7+D7-E7</f>
        <v>17903.64</v>
      </c>
      <c r="G7" s="68"/>
      <c r="H7" s="45"/>
      <c r="I7" s="45"/>
      <c r="J7" s="45"/>
      <c r="K7" s="45"/>
      <c r="L7" s="45"/>
      <c r="M7" s="45"/>
    </row>
    <row r="8" spans="1:13" ht="21.75">
      <c r="A8" s="57">
        <v>3</v>
      </c>
      <c r="B8" s="105" t="s">
        <v>326</v>
      </c>
      <c r="C8" s="42">
        <v>32.55</v>
      </c>
      <c r="D8" s="41"/>
      <c r="E8" s="42">
        <v>32.55</v>
      </c>
      <c r="F8" s="34">
        <f>C8+D8-E8</f>
        <v>0</v>
      </c>
      <c r="G8" s="68"/>
      <c r="H8" s="45"/>
      <c r="I8" s="45"/>
      <c r="J8" s="45"/>
      <c r="K8" s="45"/>
      <c r="L8" s="45"/>
      <c r="M8" s="45"/>
    </row>
    <row r="9" spans="1:13" ht="21.75">
      <c r="A9" s="57">
        <v>4</v>
      </c>
      <c r="B9" s="105" t="s">
        <v>10</v>
      </c>
      <c r="C9" s="42">
        <v>39.06</v>
      </c>
      <c r="D9" s="41"/>
      <c r="E9" s="42">
        <v>39.06</v>
      </c>
      <c r="F9" s="34">
        <f>C9+D9-E9</f>
        <v>0</v>
      </c>
      <c r="G9" s="68"/>
      <c r="H9" s="45"/>
      <c r="I9" s="45"/>
      <c r="J9" s="45"/>
      <c r="K9" s="45"/>
      <c r="L9" s="45"/>
      <c r="M9" s="45"/>
    </row>
    <row r="10" spans="1:13" ht="21.75">
      <c r="A10" s="57">
        <v>5</v>
      </c>
      <c r="B10" s="105" t="s">
        <v>327</v>
      </c>
      <c r="C10" s="42">
        <v>515900</v>
      </c>
      <c r="D10" s="41">
        <v>16250</v>
      </c>
      <c r="E10" s="42"/>
      <c r="F10" s="34">
        <f>C10+D10-E10</f>
        <v>532150</v>
      </c>
      <c r="G10" s="68"/>
      <c r="H10" s="45"/>
      <c r="I10" s="45"/>
      <c r="J10" s="45"/>
      <c r="K10" s="45"/>
      <c r="L10" s="45"/>
      <c r="M10" s="45"/>
    </row>
    <row r="11" spans="1:13" ht="21.75">
      <c r="A11" s="57">
        <v>6</v>
      </c>
      <c r="B11" s="105" t="s">
        <v>328</v>
      </c>
      <c r="C11" s="42">
        <v>113125</v>
      </c>
      <c r="D11" s="41"/>
      <c r="E11" s="42">
        <v>70150</v>
      </c>
      <c r="F11" s="34">
        <f>C11+D11-E11</f>
        <v>42975</v>
      </c>
      <c r="G11" s="68">
        <f>SUM(F7:F11)</f>
        <v>593028.64</v>
      </c>
      <c r="H11" s="45"/>
      <c r="I11" s="45"/>
      <c r="J11" s="45"/>
      <c r="K11" s="45"/>
      <c r="L11" s="45"/>
      <c r="M11" s="45"/>
    </row>
    <row r="12" spans="1:13" ht="21.75">
      <c r="A12" s="57">
        <v>7</v>
      </c>
      <c r="B12" s="105" t="s">
        <v>329</v>
      </c>
      <c r="C12" s="42">
        <v>43768.23</v>
      </c>
      <c r="D12" s="41">
        <v>2540.24</v>
      </c>
      <c r="E12" s="42">
        <v>46304.5</v>
      </c>
      <c r="F12" s="34">
        <f aca="true" t="shared" si="0" ref="F12:F18">C12+D12-E12</f>
        <v>3.970000000001164</v>
      </c>
      <c r="G12" s="68"/>
      <c r="H12" s="45"/>
      <c r="I12" s="45"/>
      <c r="J12" s="45"/>
      <c r="K12" s="45"/>
      <c r="L12" s="45"/>
      <c r="M12" s="45"/>
    </row>
    <row r="13" spans="1:13" ht="21.75">
      <c r="A13" s="57">
        <v>8</v>
      </c>
      <c r="B13" s="105" t="s">
        <v>50</v>
      </c>
      <c r="C13" s="42">
        <v>8.22</v>
      </c>
      <c r="D13" s="41">
        <v>0.02</v>
      </c>
      <c r="E13" s="42"/>
      <c r="F13" s="34">
        <f t="shared" si="0"/>
        <v>8.24</v>
      </c>
      <c r="G13" s="68"/>
      <c r="H13" s="45"/>
      <c r="I13" s="45"/>
      <c r="J13" s="45"/>
      <c r="K13" s="45"/>
      <c r="L13" s="45"/>
      <c r="M13" s="45"/>
    </row>
    <row r="14" spans="1:13" ht="21.75">
      <c r="A14" s="57">
        <v>9</v>
      </c>
      <c r="B14" s="105" t="s">
        <v>11</v>
      </c>
      <c r="C14" s="42">
        <v>5136.88</v>
      </c>
      <c r="D14" s="41">
        <v>10074.79</v>
      </c>
      <c r="E14" s="42">
        <v>5136.88</v>
      </c>
      <c r="F14" s="34">
        <f t="shared" si="0"/>
        <v>10074.79</v>
      </c>
      <c r="G14" s="68"/>
      <c r="H14" s="45"/>
      <c r="I14" s="45"/>
      <c r="J14" s="45"/>
      <c r="K14" s="45"/>
      <c r="L14" s="45"/>
      <c r="M14" s="45"/>
    </row>
    <row r="15" spans="1:13" ht="21.75">
      <c r="A15" s="57">
        <v>10</v>
      </c>
      <c r="B15" s="105" t="s">
        <v>96</v>
      </c>
      <c r="C15" s="42">
        <v>0</v>
      </c>
      <c r="D15" s="41">
        <v>10965</v>
      </c>
      <c r="E15" s="42"/>
      <c r="F15" s="34">
        <f t="shared" si="0"/>
        <v>10965</v>
      </c>
      <c r="G15" s="68"/>
      <c r="H15" s="45"/>
      <c r="I15" s="45"/>
      <c r="J15" s="45"/>
      <c r="K15" s="45"/>
      <c r="L15" s="45"/>
      <c r="M15" s="45"/>
    </row>
    <row r="16" spans="1:13" ht="21.75">
      <c r="A16" s="57">
        <v>11</v>
      </c>
      <c r="B16" s="105" t="s">
        <v>12</v>
      </c>
      <c r="C16" s="42">
        <v>12953</v>
      </c>
      <c r="D16" s="41">
        <v>13023</v>
      </c>
      <c r="E16" s="42">
        <v>25976</v>
      </c>
      <c r="F16" s="34">
        <f t="shared" si="0"/>
        <v>0</v>
      </c>
      <c r="G16" s="68"/>
      <c r="H16" s="45"/>
      <c r="I16" s="45"/>
      <c r="J16" s="45"/>
      <c r="K16" s="45"/>
      <c r="L16" s="45"/>
      <c r="M16" s="45"/>
    </row>
    <row r="17" spans="1:13" ht="21.75">
      <c r="A17" s="57">
        <v>12</v>
      </c>
      <c r="B17" s="105" t="s">
        <v>97</v>
      </c>
      <c r="C17" s="42">
        <v>0.53</v>
      </c>
      <c r="D17" s="41"/>
      <c r="E17" s="42"/>
      <c r="F17" s="34">
        <f t="shared" si="0"/>
        <v>0.53</v>
      </c>
      <c r="G17" s="68"/>
      <c r="H17" s="45"/>
      <c r="I17" s="45"/>
      <c r="J17" s="45"/>
      <c r="K17" s="45"/>
      <c r="L17" s="45"/>
      <c r="M17" s="45"/>
    </row>
    <row r="18" spans="1:13" ht="21.75">
      <c r="A18" s="108">
        <v>13</v>
      </c>
      <c r="B18" s="107" t="s">
        <v>98</v>
      </c>
      <c r="C18" s="58">
        <v>1763245.9</v>
      </c>
      <c r="D18" s="43">
        <v>1078.18</v>
      </c>
      <c r="E18" s="58"/>
      <c r="F18" s="59">
        <f t="shared" si="0"/>
        <v>1764324.0799999998</v>
      </c>
      <c r="G18" s="69">
        <v>1014192.74</v>
      </c>
      <c r="H18" s="45"/>
      <c r="I18" s="45"/>
      <c r="J18" s="45"/>
      <c r="K18" s="45"/>
      <c r="L18" s="45"/>
      <c r="M18" s="45"/>
    </row>
    <row r="19" spans="1:7" s="45" customFormat="1" ht="22.5" thickBot="1">
      <c r="A19" s="127" t="s">
        <v>13</v>
      </c>
      <c r="B19" s="127"/>
      <c r="C19" s="44">
        <f>SUM(C6:C18)</f>
        <v>2487032.71</v>
      </c>
      <c r="D19" s="44">
        <f>SUM(D6:D18)</f>
        <v>53931.23</v>
      </c>
      <c r="E19" s="44">
        <f>SUM(E6:E18)</f>
        <v>147638.99</v>
      </c>
      <c r="F19" s="44">
        <f>SUM(F6:F18)</f>
        <v>2393324.9499999997</v>
      </c>
      <c r="G19" s="61"/>
    </row>
    <row r="20" spans="1:6" ht="26.25" thickTop="1">
      <c r="A20" s="106"/>
      <c r="B20" s="107"/>
      <c r="C20" s="70"/>
      <c r="D20" s="43"/>
      <c r="E20" s="58"/>
      <c r="F20" s="59"/>
    </row>
    <row r="21" spans="1:6" ht="26.25" thickBot="1">
      <c r="A21" s="127" t="s">
        <v>13</v>
      </c>
      <c r="B21" s="127"/>
      <c r="C21" s="44">
        <f>SUM(C6:C20)</f>
        <v>4974065.42</v>
      </c>
      <c r="D21" s="44">
        <f>SUM(D6:D20)</f>
        <v>107862.46</v>
      </c>
      <c r="E21" s="44">
        <f>SUM(E6:E20)</f>
        <v>295277.98</v>
      </c>
      <c r="F21" s="44">
        <f>SUM(F6:F20)</f>
        <v>4786649.899999999</v>
      </c>
    </row>
    <row r="22" ht="25.5" thickTop="1"/>
  </sheetData>
  <sheetProtection/>
  <mergeCells count="5">
    <mergeCell ref="A2:F2"/>
    <mergeCell ref="A21:B21"/>
    <mergeCell ref="A3:F3"/>
    <mergeCell ref="A4:F4"/>
    <mergeCell ref="A19:B19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9">
      <selection activeCell="H28" sqref="H28"/>
    </sheetView>
  </sheetViews>
  <sheetFormatPr defaultColWidth="9.140625" defaultRowHeight="15"/>
  <cols>
    <col min="2" max="2" width="3.421875" style="0" customWidth="1"/>
    <col min="3" max="3" width="0.42578125" style="0" customWidth="1"/>
    <col min="4" max="4" width="9.00390625" style="0" hidden="1" customWidth="1"/>
    <col min="5" max="5" width="8.140625" style="0" customWidth="1"/>
    <col min="6" max="6" width="7.8515625" style="0" customWidth="1"/>
    <col min="7" max="8" width="16.421875" style="0" customWidth="1"/>
    <col min="9" max="9" width="30.140625" style="0" customWidth="1"/>
    <col min="10" max="10" width="9.00390625" style="0" hidden="1" customWidth="1"/>
    <col min="11" max="11" width="6.140625" style="0" customWidth="1"/>
    <col min="13" max="13" width="8.28125" style="0" customWidth="1"/>
    <col min="14" max="14" width="9.00390625" style="0" hidden="1" customWidth="1"/>
  </cols>
  <sheetData>
    <row r="1" spans="1:15" ht="14.25" customHeight="1">
      <c r="A1" s="138"/>
      <c r="B1" s="114"/>
      <c r="C1" s="114"/>
      <c r="D1" s="114"/>
      <c r="E1" s="71"/>
      <c r="F1" s="116" t="s">
        <v>5</v>
      </c>
      <c r="G1" s="114"/>
      <c r="H1" s="114"/>
      <c r="I1" s="114"/>
      <c r="J1" s="114"/>
      <c r="K1" s="71"/>
      <c r="L1" s="71"/>
      <c r="M1" s="71"/>
      <c r="N1" s="90" t="s">
        <v>302</v>
      </c>
      <c r="O1" s="71"/>
    </row>
    <row r="2" spans="1:15" ht="14.25">
      <c r="A2" s="71"/>
      <c r="B2" s="71"/>
      <c r="C2" s="71"/>
      <c r="D2" s="71"/>
      <c r="E2" s="71"/>
      <c r="F2" s="114"/>
      <c r="G2" s="114"/>
      <c r="H2" s="114"/>
      <c r="I2" s="114"/>
      <c r="J2" s="114"/>
      <c r="K2" s="71"/>
      <c r="L2" s="71"/>
      <c r="M2" s="71"/>
      <c r="N2" s="71"/>
      <c r="O2" s="71"/>
    </row>
    <row r="3" spans="1:15" ht="14.25" customHeight="1">
      <c r="A3" s="71"/>
      <c r="B3" s="71"/>
      <c r="C3" s="71"/>
      <c r="D3" s="71"/>
      <c r="E3" s="71"/>
      <c r="F3" s="113" t="s">
        <v>206</v>
      </c>
      <c r="G3" s="114"/>
      <c r="H3" s="114"/>
      <c r="I3" s="114"/>
      <c r="J3" s="114"/>
      <c r="K3" s="71"/>
      <c r="L3" s="71"/>
      <c r="M3" s="71"/>
      <c r="N3" s="71"/>
      <c r="O3" s="71"/>
    </row>
    <row r="4" spans="1:15" ht="14.25" customHeight="1">
      <c r="A4" s="71"/>
      <c r="B4" s="71"/>
      <c r="C4" s="71"/>
      <c r="D4" s="71"/>
      <c r="E4" s="71"/>
      <c r="F4" s="116" t="s">
        <v>330</v>
      </c>
      <c r="G4" s="114"/>
      <c r="H4" s="114"/>
      <c r="I4" s="114"/>
      <c r="J4" s="114"/>
      <c r="K4" s="71"/>
      <c r="L4" s="71"/>
      <c r="M4" s="71"/>
      <c r="N4" s="71"/>
      <c r="O4" s="71"/>
    </row>
    <row r="5" spans="1:15" ht="14.25" customHeight="1">
      <c r="A5" s="117" t="s">
        <v>207</v>
      </c>
      <c r="B5" s="112"/>
      <c r="C5" s="112"/>
      <c r="D5" s="112"/>
      <c r="E5" s="112"/>
      <c r="F5" s="112"/>
      <c r="G5" s="112"/>
      <c r="H5" s="110"/>
      <c r="I5" s="76" t="s">
        <v>0</v>
      </c>
      <c r="J5" s="139" t="s">
        <v>16</v>
      </c>
      <c r="K5" s="140"/>
      <c r="L5" s="141"/>
      <c r="M5" s="139" t="s">
        <v>303</v>
      </c>
      <c r="N5" s="140"/>
      <c r="O5" s="141"/>
    </row>
    <row r="6" spans="1:15" ht="56.25" customHeight="1">
      <c r="A6" s="117" t="s">
        <v>208</v>
      </c>
      <c r="B6" s="112"/>
      <c r="C6" s="110"/>
      <c r="D6" s="117" t="s">
        <v>209</v>
      </c>
      <c r="E6" s="112"/>
      <c r="F6" s="110"/>
      <c r="G6" s="72" t="s">
        <v>210</v>
      </c>
      <c r="H6" s="72" t="s">
        <v>211</v>
      </c>
      <c r="I6" s="77" t="s">
        <v>212</v>
      </c>
      <c r="J6" s="142" t="s">
        <v>212</v>
      </c>
      <c r="K6" s="119"/>
      <c r="L6" s="120"/>
      <c r="M6" s="142" t="s">
        <v>304</v>
      </c>
      <c r="N6" s="119"/>
      <c r="O6" s="120"/>
    </row>
    <row r="7" spans="1:15" ht="25.5" customHeight="1">
      <c r="A7" s="137" t="s">
        <v>212</v>
      </c>
      <c r="B7" s="112"/>
      <c r="C7" s="110"/>
      <c r="D7" s="128" t="s">
        <v>212</v>
      </c>
      <c r="E7" s="112"/>
      <c r="F7" s="110"/>
      <c r="G7" s="78" t="s">
        <v>212</v>
      </c>
      <c r="H7" s="79">
        <v>66402117.86</v>
      </c>
      <c r="I7" s="80" t="s">
        <v>213</v>
      </c>
      <c r="J7" s="137" t="s">
        <v>212</v>
      </c>
      <c r="K7" s="112"/>
      <c r="L7" s="110"/>
      <c r="M7" s="128" t="s">
        <v>299</v>
      </c>
      <c r="N7" s="112"/>
      <c r="O7" s="110"/>
    </row>
    <row r="8" spans="1:15" ht="38.25" customHeight="1">
      <c r="A8" s="130" t="s">
        <v>212</v>
      </c>
      <c r="B8" s="112"/>
      <c r="C8" s="110"/>
      <c r="D8" s="130" t="s">
        <v>212</v>
      </c>
      <c r="E8" s="112"/>
      <c r="F8" s="110"/>
      <c r="G8" s="81" t="s">
        <v>212</v>
      </c>
      <c r="H8" s="81" t="s">
        <v>212</v>
      </c>
      <c r="I8" s="82" t="s">
        <v>214</v>
      </c>
      <c r="J8" s="136" t="s">
        <v>215</v>
      </c>
      <c r="K8" s="112"/>
      <c r="L8" s="110"/>
      <c r="M8" s="130" t="s">
        <v>212</v>
      </c>
      <c r="N8" s="112"/>
      <c r="O8" s="110"/>
    </row>
    <row r="9" spans="1:15" ht="25.5" customHeight="1">
      <c r="A9" s="128" t="s">
        <v>216</v>
      </c>
      <c r="B9" s="112"/>
      <c r="C9" s="110"/>
      <c r="D9" s="128" t="s">
        <v>217</v>
      </c>
      <c r="E9" s="112"/>
      <c r="F9" s="110"/>
      <c r="G9" s="78" t="s">
        <v>216</v>
      </c>
      <c r="H9" s="78" t="s">
        <v>331</v>
      </c>
      <c r="I9" s="83" t="s">
        <v>218</v>
      </c>
      <c r="J9" s="129" t="s">
        <v>219</v>
      </c>
      <c r="K9" s="112"/>
      <c r="L9" s="110"/>
      <c r="M9" s="128" t="s">
        <v>332</v>
      </c>
      <c r="N9" s="112"/>
      <c r="O9" s="110"/>
    </row>
    <row r="10" spans="1:15" ht="51" customHeight="1">
      <c r="A10" s="128" t="s">
        <v>220</v>
      </c>
      <c r="B10" s="112"/>
      <c r="C10" s="110"/>
      <c r="D10" s="128" t="s">
        <v>217</v>
      </c>
      <c r="E10" s="112"/>
      <c r="F10" s="110"/>
      <c r="G10" s="78" t="s">
        <v>220</v>
      </c>
      <c r="H10" s="78" t="s">
        <v>333</v>
      </c>
      <c r="I10" s="83" t="s">
        <v>23</v>
      </c>
      <c r="J10" s="129" t="s">
        <v>221</v>
      </c>
      <c r="K10" s="112"/>
      <c r="L10" s="110"/>
      <c r="M10" s="128" t="s">
        <v>334</v>
      </c>
      <c r="N10" s="112"/>
      <c r="O10" s="110"/>
    </row>
    <row r="11" spans="1:15" ht="25.5" customHeight="1">
      <c r="A11" s="128" t="s">
        <v>222</v>
      </c>
      <c r="B11" s="112"/>
      <c r="C11" s="110"/>
      <c r="D11" s="128" t="s">
        <v>217</v>
      </c>
      <c r="E11" s="112"/>
      <c r="F11" s="110"/>
      <c r="G11" s="78" t="s">
        <v>222</v>
      </c>
      <c r="H11" s="78" t="s">
        <v>335</v>
      </c>
      <c r="I11" s="83" t="s">
        <v>223</v>
      </c>
      <c r="J11" s="129" t="s">
        <v>224</v>
      </c>
      <c r="K11" s="112"/>
      <c r="L11" s="110"/>
      <c r="M11" s="128" t="s">
        <v>336</v>
      </c>
      <c r="N11" s="112"/>
      <c r="O11" s="110"/>
    </row>
    <row r="12" spans="1:15" ht="25.5" customHeight="1">
      <c r="A12" s="128" t="s">
        <v>225</v>
      </c>
      <c r="B12" s="112"/>
      <c r="C12" s="110"/>
      <c r="D12" s="128" t="s">
        <v>217</v>
      </c>
      <c r="E12" s="112"/>
      <c r="F12" s="110"/>
      <c r="G12" s="78" t="s">
        <v>225</v>
      </c>
      <c r="H12" s="78" t="s">
        <v>337</v>
      </c>
      <c r="I12" s="83" t="s">
        <v>32</v>
      </c>
      <c r="J12" s="129" t="s">
        <v>226</v>
      </c>
      <c r="K12" s="112"/>
      <c r="L12" s="110"/>
      <c r="M12" s="128" t="s">
        <v>338</v>
      </c>
      <c r="N12" s="112"/>
      <c r="O12" s="110"/>
    </row>
    <row r="13" spans="1:15" ht="14.25" customHeight="1">
      <c r="A13" s="128" t="s">
        <v>227</v>
      </c>
      <c r="B13" s="112"/>
      <c r="C13" s="110"/>
      <c r="D13" s="128" t="s">
        <v>217</v>
      </c>
      <c r="E13" s="112"/>
      <c r="F13" s="110"/>
      <c r="G13" s="78" t="s">
        <v>227</v>
      </c>
      <c r="H13" s="78" t="s">
        <v>339</v>
      </c>
      <c r="I13" s="83" t="s">
        <v>228</v>
      </c>
      <c r="J13" s="129" t="s">
        <v>229</v>
      </c>
      <c r="K13" s="112"/>
      <c r="L13" s="110"/>
      <c r="M13" s="128" t="s">
        <v>340</v>
      </c>
      <c r="N13" s="112"/>
      <c r="O13" s="110"/>
    </row>
    <row r="14" spans="1:15" ht="14.25" customHeight="1">
      <c r="A14" s="128" t="s">
        <v>230</v>
      </c>
      <c r="B14" s="112"/>
      <c r="C14" s="110"/>
      <c r="D14" s="128" t="s">
        <v>217</v>
      </c>
      <c r="E14" s="112"/>
      <c r="F14" s="110"/>
      <c r="G14" s="78" t="s">
        <v>230</v>
      </c>
      <c r="H14" s="78" t="s">
        <v>341</v>
      </c>
      <c r="I14" s="83" t="s">
        <v>231</v>
      </c>
      <c r="J14" s="129" t="s">
        <v>232</v>
      </c>
      <c r="K14" s="112"/>
      <c r="L14" s="110"/>
      <c r="M14" s="128" t="s">
        <v>342</v>
      </c>
      <c r="N14" s="112"/>
      <c r="O14" s="110"/>
    </row>
    <row r="15" spans="1:15" ht="14.25" customHeight="1">
      <c r="A15" s="130" t="s">
        <v>233</v>
      </c>
      <c r="B15" s="112"/>
      <c r="C15" s="110"/>
      <c r="D15" s="130" t="s">
        <v>217</v>
      </c>
      <c r="E15" s="112"/>
      <c r="F15" s="110"/>
      <c r="G15" s="81" t="s">
        <v>233</v>
      </c>
      <c r="H15" s="81" t="s">
        <v>343</v>
      </c>
      <c r="I15" s="84" t="s">
        <v>22</v>
      </c>
      <c r="J15" s="131" t="s">
        <v>215</v>
      </c>
      <c r="K15" s="112"/>
      <c r="L15" s="110"/>
      <c r="M15" s="130" t="s">
        <v>344</v>
      </c>
      <c r="N15" s="112"/>
      <c r="O15" s="110"/>
    </row>
    <row r="16" spans="1:15" ht="51" customHeight="1">
      <c r="A16" s="128" t="s">
        <v>217</v>
      </c>
      <c r="B16" s="112"/>
      <c r="C16" s="110"/>
      <c r="D16" s="128" t="s">
        <v>234</v>
      </c>
      <c r="E16" s="112"/>
      <c r="F16" s="110"/>
      <c r="G16" s="78" t="s">
        <v>234</v>
      </c>
      <c r="H16" s="78" t="s">
        <v>234</v>
      </c>
      <c r="I16" s="83" t="s">
        <v>235</v>
      </c>
      <c r="J16" s="129" t="s">
        <v>236</v>
      </c>
      <c r="K16" s="112"/>
      <c r="L16" s="110"/>
      <c r="M16" s="128" t="s">
        <v>217</v>
      </c>
      <c r="N16" s="112"/>
      <c r="O16" s="110"/>
    </row>
    <row r="17" spans="1:15" ht="14.25" customHeight="1">
      <c r="A17" s="130" t="s">
        <v>233</v>
      </c>
      <c r="B17" s="112"/>
      <c r="C17" s="110"/>
      <c r="D17" s="130" t="s">
        <v>234</v>
      </c>
      <c r="E17" s="112"/>
      <c r="F17" s="110"/>
      <c r="G17" s="81" t="s">
        <v>237</v>
      </c>
      <c r="H17" s="81" t="s">
        <v>345</v>
      </c>
      <c r="I17" s="84" t="s">
        <v>22</v>
      </c>
      <c r="J17" s="131" t="s">
        <v>215</v>
      </c>
      <c r="K17" s="112"/>
      <c r="L17" s="110"/>
      <c r="M17" s="130" t="s">
        <v>344</v>
      </c>
      <c r="N17" s="112"/>
      <c r="O17" s="110"/>
    </row>
    <row r="18" spans="1:15" ht="25.5" customHeight="1">
      <c r="A18" s="128" t="s">
        <v>217</v>
      </c>
      <c r="B18" s="112"/>
      <c r="C18" s="110"/>
      <c r="D18" s="128" t="s">
        <v>217</v>
      </c>
      <c r="E18" s="112"/>
      <c r="F18" s="110"/>
      <c r="G18" s="78" t="s">
        <v>217</v>
      </c>
      <c r="H18" s="78" t="s">
        <v>346</v>
      </c>
      <c r="I18" s="83" t="s">
        <v>197</v>
      </c>
      <c r="J18" s="129" t="s">
        <v>238</v>
      </c>
      <c r="K18" s="112"/>
      <c r="L18" s="110"/>
      <c r="M18" s="128" t="s">
        <v>347</v>
      </c>
      <c r="N18" s="112"/>
      <c r="O18" s="110"/>
    </row>
    <row r="19" spans="1:15" ht="25.5" customHeight="1">
      <c r="A19" s="128" t="s">
        <v>217</v>
      </c>
      <c r="B19" s="112"/>
      <c r="C19" s="110"/>
      <c r="D19" s="128" t="s">
        <v>217</v>
      </c>
      <c r="E19" s="112"/>
      <c r="F19" s="110"/>
      <c r="G19" s="78" t="s">
        <v>217</v>
      </c>
      <c r="H19" s="78" t="s">
        <v>239</v>
      </c>
      <c r="I19" s="83" t="s">
        <v>119</v>
      </c>
      <c r="J19" s="129" t="s">
        <v>240</v>
      </c>
      <c r="K19" s="112"/>
      <c r="L19" s="110"/>
      <c r="M19" s="128" t="s">
        <v>217</v>
      </c>
      <c r="N19" s="112"/>
      <c r="O19" s="110"/>
    </row>
    <row r="20" spans="1:15" ht="38.25" customHeight="1">
      <c r="A20" s="128" t="s">
        <v>217</v>
      </c>
      <c r="B20" s="112"/>
      <c r="C20" s="110"/>
      <c r="D20" s="128" t="s">
        <v>217</v>
      </c>
      <c r="E20" s="112"/>
      <c r="F20" s="110"/>
      <c r="G20" s="78" t="s">
        <v>217</v>
      </c>
      <c r="H20" s="78" t="s">
        <v>241</v>
      </c>
      <c r="I20" s="83" t="s">
        <v>242</v>
      </c>
      <c r="J20" s="129" t="s">
        <v>243</v>
      </c>
      <c r="K20" s="112"/>
      <c r="L20" s="110"/>
      <c r="M20" s="128" t="s">
        <v>217</v>
      </c>
      <c r="N20" s="112"/>
      <c r="O20" s="110"/>
    </row>
    <row r="21" spans="1:15" ht="25.5" customHeight="1">
      <c r="A21" s="128" t="s">
        <v>217</v>
      </c>
      <c r="B21" s="112"/>
      <c r="C21" s="110"/>
      <c r="D21" s="128" t="s">
        <v>217</v>
      </c>
      <c r="E21" s="112"/>
      <c r="F21" s="110"/>
      <c r="G21" s="78" t="s">
        <v>217</v>
      </c>
      <c r="H21" s="78" t="s">
        <v>244</v>
      </c>
      <c r="I21" s="83" t="s">
        <v>54</v>
      </c>
      <c r="J21" s="129" t="s">
        <v>245</v>
      </c>
      <c r="K21" s="112"/>
      <c r="L21" s="110"/>
      <c r="M21" s="128" t="s">
        <v>217</v>
      </c>
      <c r="N21" s="112"/>
      <c r="O21" s="110"/>
    </row>
    <row r="22" spans="1:15" ht="51" customHeight="1">
      <c r="A22" s="128" t="s">
        <v>217</v>
      </c>
      <c r="B22" s="112"/>
      <c r="C22" s="110"/>
      <c r="D22" s="128" t="s">
        <v>217</v>
      </c>
      <c r="E22" s="112"/>
      <c r="F22" s="110"/>
      <c r="G22" s="78" t="s">
        <v>217</v>
      </c>
      <c r="H22" s="78" t="s">
        <v>348</v>
      </c>
      <c r="I22" s="83" t="s">
        <v>121</v>
      </c>
      <c r="J22" s="129" t="s">
        <v>246</v>
      </c>
      <c r="K22" s="112"/>
      <c r="L22" s="110"/>
      <c r="M22" s="128" t="s">
        <v>349</v>
      </c>
      <c r="N22" s="112"/>
      <c r="O22" s="110"/>
    </row>
    <row r="23" spans="1:15" ht="25.5" customHeight="1">
      <c r="A23" s="128" t="s">
        <v>217</v>
      </c>
      <c r="B23" s="112"/>
      <c r="C23" s="110"/>
      <c r="D23" s="128" t="s">
        <v>217</v>
      </c>
      <c r="E23" s="112"/>
      <c r="F23" s="110"/>
      <c r="G23" s="78" t="s">
        <v>217</v>
      </c>
      <c r="H23" s="78" t="s">
        <v>247</v>
      </c>
      <c r="I23" s="83" t="s">
        <v>99</v>
      </c>
      <c r="J23" s="129" t="s">
        <v>248</v>
      </c>
      <c r="K23" s="112"/>
      <c r="L23" s="110"/>
      <c r="M23" s="128" t="s">
        <v>217</v>
      </c>
      <c r="N23" s="112"/>
      <c r="O23" s="110"/>
    </row>
    <row r="24" spans="1:15" ht="38.25" customHeight="1">
      <c r="A24" s="128" t="s">
        <v>217</v>
      </c>
      <c r="B24" s="112"/>
      <c r="C24" s="110"/>
      <c r="D24" s="128" t="s">
        <v>217</v>
      </c>
      <c r="E24" s="112"/>
      <c r="F24" s="110"/>
      <c r="G24" s="78" t="s">
        <v>217</v>
      </c>
      <c r="H24" s="78" t="s">
        <v>350</v>
      </c>
      <c r="I24" s="83" t="s">
        <v>124</v>
      </c>
      <c r="J24" s="129" t="s">
        <v>249</v>
      </c>
      <c r="K24" s="112"/>
      <c r="L24" s="110"/>
      <c r="M24" s="128" t="s">
        <v>351</v>
      </c>
      <c r="N24" s="112"/>
      <c r="O24" s="110"/>
    </row>
    <row r="25" spans="1:15" ht="25.5" customHeight="1">
      <c r="A25" s="128" t="s">
        <v>217</v>
      </c>
      <c r="B25" s="112"/>
      <c r="C25" s="110"/>
      <c r="D25" s="128" t="s">
        <v>217</v>
      </c>
      <c r="E25" s="112"/>
      <c r="F25" s="110"/>
      <c r="G25" s="78" t="s">
        <v>217</v>
      </c>
      <c r="H25" s="78" t="s">
        <v>250</v>
      </c>
      <c r="I25" s="83" t="s">
        <v>251</v>
      </c>
      <c r="J25" s="129" t="s">
        <v>252</v>
      </c>
      <c r="K25" s="112"/>
      <c r="L25" s="110"/>
      <c r="M25" s="128" t="s">
        <v>217</v>
      </c>
      <c r="N25" s="112"/>
      <c r="O25" s="110"/>
    </row>
    <row r="26" spans="1:15" ht="25.5" customHeight="1">
      <c r="A26" s="128" t="s">
        <v>217</v>
      </c>
      <c r="B26" s="112"/>
      <c r="C26" s="110"/>
      <c r="D26" s="128" t="s">
        <v>217</v>
      </c>
      <c r="E26" s="112"/>
      <c r="F26" s="110"/>
      <c r="G26" s="78" t="s">
        <v>217</v>
      </c>
      <c r="H26" s="78" t="s">
        <v>352</v>
      </c>
      <c r="I26" s="83" t="s">
        <v>353</v>
      </c>
      <c r="J26" s="129" t="s">
        <v>354</v>
      </c>
      <c r="K26" s="112"/>
      <c r="L26" s="110"/>
      <c r="M26" s="128" t="s">
        <v>352</v>
      </c>
      <c r="N26" s="112"/>
      <c r="O26" s="110"/>
    </row>
    <row r="27" spans="1:15" ht="38.25" customHeight="1">
      <c r="A27" s="128" t="s">
        <v>217</v>
      </c>
      <c r="B27" s="112"/>
      <c r="C27" s="110"/>
      <c r="D27" s="128" t="s">
        <v>217</v>
      </c>
      <c r="E27" s="112"/>
      <c r="F27" s="110"/>
      <c r="G27" s="78" t="s">
        <v>217</v>
      </c>
      <c r="H27" s="78" t="s">
        <v>355</v>
      </c>
      <c r="I27" s="83" t="s">
        <v>126</v>
      </c>
      <c r="J27" s="129" t="s">
        <v>253</v>
      </c>
      <c r="K27" s="112"/>
      <c r="L27" s="110"/>
      <c r="M27" s="128" t="s">
        <v>356</v>
      </c>
      <c r="N27" s="112"/>
      <c r="O27" s="110"/>
    </row>
    <row r="28" spans="1:15" ht="25.5" customHeight="1">
      <c r="A28" s="128" t="s">
        <v>217</v>
      </c>
      <c r="B28" s="112"/>
      <c r="C28" s="110"/>
      <c r="D28" s="128" t="s">
        <v>217</v>
      </c>
      <c r="E28" s="112"/>
      <c r="F28" s="110"/>
      <c r="G28" s="78" t="s">
        <v>217</v>
      </c>
      <c r="H28" s="78" t="s">
        <v>254</v>
      </c>
      <c r="I28" s="83" t="s">
        <v>200</v>
      </c>
      <c r="J28" s="129" t="s">
        <v>255</v>
      </c>
      <c r="K28" s="112"/>
      <c r="L28" s="110"/>
      <c r="M28" s="128" t="s">
        <v>217</v>
      </c>
      <c r="N28" s="112"/>
      <c r="O28" s="110"/>
    </row>
    <row r="29" spans="1:15" ht="25.5" customHeight="1">
      <c r="A29" s="128" t="s">
        <v>217</v>
      </c>
      <c r="B29" s="112"/>
      <c r="C29" s="110"/>
      <c r="D29" s="128" t="s">
        <v>217</v>
      </c>
      <c r="E29" s="112"/>
      <c r="F29" s="110"/>
      <c r="G29" s="78" t="s">
        <v>217</v>
      </c>
      <c r="H29" s="78" t="s">
        <v>357</v>
      </c>
      <c r="I29" s="83" t="s">
        <v>128</v>
      </c>
      <c r="J29" s="129" t="s">
        <v>256</v>
      </c>
      <c r="K29" s="112"/>
      <c r="L29" s="110"/>
      <c r="M29" s="128" t="s">
        <v>358</v>
      </c>
      <c r="N29" s="112"/>
      <c r="O29" s="110"/>
    </row>
    <row r="30" spans="1:15" ht="63.75" customHeight="1">
      <c r="A30" s="128" t="s">
        <v>217</v>
      </c>
      <c r="B30" s="112"/>
      <c r="C30" s="110"/>
      <c r="D30" s="128" t="s">
        <v>217</v>
      </c>
      <c r="E30" s="112"/>
      <c r="F30" s="110"/>
      <c r="G30" s="78" t="s">
        <v>217</v>
      </c>
      <c r="H30" s="78" t="s">
        <v>359</v>
      </c>
      <c r="I30" s="83" t="s">
        <v>257</v>
      </c>
      <c r="J30" s="129" t="s">
        <v>258</v>
      </c>
      <c r="K30" s="112"/>
      <c r="L30" s="110"/>
      <c r="M30" s="128" t="s">
        <v>360</v>
      </c>
      <c r="N30" s="112"/>
      <c r="O30" s="110"/>
    </row>
    <row r="31" spans="1:15" ht="25.5" customHeight="1">
      <c r="A31" s="128" t="s">
        <v>217</v>
      </c>
      <c r="B31" s="112"/>
      <c r="C31" s="110"/>
      <c r="D31" s="128" t="s">
        <v>217</v>
      </c>
      <c r="E31" s="112"/>
      <c r="F31" s="110"/>
      <c r="G31" s="78" t="s">
        <v>217</v>
      </c>
      <c r="H31" s="78" t="s">
        <v>361</v>
      </c>
      <c r="I31" s="83" t="s">
        <v>130</v>
      </c>
      <c r="J31" s="129" t="s">
        <v>259</v>
      </c>
      <c r="K31" s="112"/>
      <c r="L31" s="110"/>
      <c r="M31" s="128" t="s">
        <v>362</v>
      </c>
      <c r="N31" s="112"/>
      <c r="O31" s="110"/>
    </row>
    <row r="32" spans="1:15" ht="25.5" customHeight="1">
      <c r="A32" s="128" t="s">
        <v>217</v>
      </c>
      <c r="B32" s="112"/>
      <c r="C32" s="110"/>
      <c r="D32" s="128" t="s">
        <v>217</v>
      </c>
      <c r="E32" s="112"/>
      <c r="F32" s="110"/>
      <c r="G32" s="78" t="s">
        <v>217</v>
      </c>
      <c r="H32" s="78" t="s">
        <v>363</v>
      </c>
      <c r="I32" s="83" t="s">
        <v>260</v>
      </c>
      <c r="J32" s="129" t="s">
        <v>261</v>
      </c>
      <c r="K32" s="112"/>
      <c r="L32" s="110"/>
      <c r="M32" s="128" t="s">
        <v>364</v>
      </c>
      <c r="N32" s="112"/>
      <c r="O32" s="110"/>
    </row>
    <row r="33" spans="1:15" ht="14.25" customHeight="1">
      <c r="A33" s="128" t="s">
        <v>217</v>
      </c>
      <c r="B33" s="112"/>
      <c r="C33" s="110"/>
      <c r="D33" s="128" t="s">
        <v>217</v>
      </c>
      <c r="E33" s="112"/>
      <c r="F33" s="110"/>
      <c r="G33" s="78" t="s">
        <v>217</v>
      </c>
      <c r="H33" s="78" t="s">
        <v>247</v>
      </c>
      <c r="I33" s="83" t="s">
        <v>138</v>
      </c>
      <c r="J33" s="129" t="s">
        <v>262</v>
      </c>
      <c r="K33" s="112"/>
      <c r="L33" s="110"/>
      <c r="M33" s="128" t="s">
        <v>217</v>
      </c>
      <c r="N33" s="112"/>
      <c r="O33" s="110"/>
    </row>
    <row r="34" spans="1:15" ht="25.5" customHeight="1">
      <c r="A34" s="128" t="s">
        <v>217</v>
      </c>
      <c r="B34" s="112"/>
      <c r="C34" s="110"/>
      <c r="D34" s="128" t="s">
        <v>217</v>
      </c>
      <c r="E34" s="112"/>
      <c r="F34" s="110"/>
      <c r="G34" s="78" t="s">
        <v>217</v>
      </c>
      <c r="H34" s="78" t="s">
        <v>365</v>
      </c>
      <c r="I34" s="83" t="s">
        <v>3</v>
      </c>
      <c r="J34" s="129" t="s">
        <v>263</v>
      </c>
      <c r="K34" s="112"/>
      <c r="L34" s="110"/>
      <c r="M34" s="128" t="s">
        <v>366</v>
      </c>
      <c r="N34" s="112"/>
      <c r="O34" s="110"/>
    </row>
    <row r="35" spans="1:15" ht="15" customHeight="1">
      <c r="A35" s="130" t="s">
        <v>217</v>
      </c>
      <c r="B35" s="112"/>
      <c r="C35" s="110"/>
      <c r="D35" s="130" t="s">
        <v>217</v>
      </c>
      <c r="E35" s="112"/>
      <c r="F35" s="110"/>
      <c r="G35" s="81" t="s">
        <v>217</v>
      </c>
      <c r="H35" s="81" t="s">
        <v>367</v>
      </c>
      <c r="I35" s="84" t="s">
        <v>22</v>
      </c>
      <c r="J35" s="131" t="s">
        <v>215</v>
      </c>
      <c r="K35" s="112"/>
      <c r="L35" s="110"/>
      <c r="M35" s="130" t="s">
        <v>368</v>
      </c>
      <c r="N35" s="112"/>
      <c r="O35" s="110"/>
    </row>
    <row r="36" spans="1:15" ht="15" thickBot="1">
      <c r="A36" s="132" t="s">
        <v>233</v>
      </c>
      <c r="B36" s="133"/>
      <c r="C36" s="134"/>
      <c r="D36" s="132" t="s">
        <v>234</v>
      </c>
      <c r="E36" s="133"/>
      <c r="F36" s="134"/>
      <c r="G36" s="85" t="s">
        <v>237</v>
      </c>
      <c r="H36" s="85" t="s">
        <v>369</v>
      </c>
      <c r="I36" s="86" t="s">
        <v>264</v>
      </c>
      <c r="J36" s="135" t="s">
        <v>215</v>
      </c>
      <c r="K36" s="133"/>
      <c r="L36" s="134"/>
      <c r="M36" s="132" t="s">
        <v>370</v>
      </c>
      <c r="N36" s="133"/>
      <c r="O36" s="134"/>
    </row>
    <row r="37" spans="1:15" ht="14.25" customHeight="1" thickTop="1">
      <c r="A37" s="130" t="s">
        <v>212</v>
      </c>
      <c r="B37" s="112"/>
      <c r="C37" s="110"/>
      <c r="D37" s="130" t="s">
        <v>212</v>
      </c>
      <c r="E37" s="112"/>
      <c r="F37" s="110"/>
      <c r="G37" s="81" t="s">
        <v>212</v>
      </c>
      <c r="H37" s="81" t="s">
        <v>212</v>
      </c>
      <c r="I37" s="82" t="s">
        <v>265</v>
      </c>
      <c r="J37" s="136" t="s">
        <v>215</v>
      </c>
      <c r="K37" s="112"/>
      <c r="L37" s="110"/>
      <c r="M37" s="130" t="s">
        <v>212</v>
      </c>
      <c r="N37" s="112"/>
      <c r="O37" s="110"/>
    </row>
    <row r="38" spans="1:15" ht="14.25" customHeight="1">
      <c r="A38" s="128" t="s">
        <v>266</v>
      </c>
      <c r="B38" s="112"/>
      <c r="C38" s="110"/>
      <c r="D38" s="128" t="s">
        <v>217</v>
      </c>
      <c r="E38" s="112"/>
      <c r="F38" s="110"/>
      <c r="G38" s="78" t="s">
        <v>266</v>
      </c>
      <c r="H38" s="78" t="s">
        <v>371</v>
      </c>
      <c r="I38" s="83" t="s">
        <v>101</v>
      </c>
      <c r="J38" s="129" t="s">
        <v>267</v>
      </c>
      <c r="K38" s="112"/>
      <c r="L38" s="110"/>
      <c r="M38" s="128" t="s">
        <v>372</v>
      </c>
      <c r="N38" s="112"/>
      <c r="O38" s="110"/>
    </row>
    <row r="39" spans="1:15" ht="14.25" customHeight="1">
      <c r="A39" s="128" t="s">
        <v>268</v>
      </c>
      <c r="B39" s="112"/>
      <c r="C39" s="110"/>
      <c r="D39" s="128" t="s">
        <v>217</v>
      </c>
      <c r="E39" s="112"/>
      <c r="F39" s="110"/>
      <c r="G39" s="78" t="s">
        <v>268</v>
      </c>
      <c r="H39" s="78" t="s">
        <v>268</v>
      </c>
      <c r="I39" s="83" t="s">
        <v>102</v>
      </c>
      <c r="J39" s="129" t="s">
        <v>269</v>
      </c>
      <c r="K39" s="112"/>
      <c r="L39" s="110"/>
      <c r="M39" s="128" t="s">
        <v>306</v>
      </c>
      <c r="N39" s="112"/>
      <c r="O39" s="110"/>
    </row>
    <row r="40" spans="1:15" ht="14.25" customHeight="1">
      <c r="A40" s="128" t="s">
        <v>270</v>
      </c>
      <c r="B40" s="112"/>
      <c r="C40" s="110"/>
      <c r="D40" s="128" t="s">
        <v>234</v>
      </c>
      <c r="E40" s="112"/>
      <c r="F40" s="110"/>
      <c r="G40" s="78" t="s">
        <v>271</v>
      </c>
      <c r="H40" s="78" t="s">
        <v>373</v>
      </c>
      <c r="I40" s="83" t="s">
        <v>103</v>
      </c>
      <c r="J40" s="129" t="s">
        <v>272</v>
      </c>
      <c r="K40" s="112"/>
      <c r="L40" s="110"/>
      <c r="M40" s="128" t="s">
        <v>374</v>
      </c>
      <c r="N40" s="112"/>
      <c r="O40" s="110"/>
    </row>
    <row r="41" spans="1:15" ht="14.25" customHeight="1">
      <c r="A41" s="128" t="s">
        <v>273</v>
      </c>
      <c r="B41" s="112"/>
      <c r="C41" s="110"/>
      <c r="D41" s="128" t="s">
        <v>217</v>
      </c>
      <c r="E41" s="112"/>
      <c r="F41" s="110"/>
      <c r="G41" s="78" t="s">
        <v>273</v>
      </c>
      <c r="H41" s="78" t="s">
        <v>375</v>
      </c>
      <c r="I41" s="83" t="s">
        <v>104</v>
      </c>
      <c r="J41" s="129" t="s">
        <v>274</v>
      </c>
      <c r="K41" s="112"/>
      <c r="L41" s="110"/>
      <c r="M41" s="128" t="s">
        <v>376</v>
      </c>
      <c r="N41" s="112"/>
      <c r="O41" s="110"/>
    </row>
    <row r="42" spans="1:15" ht="14.25" customHeight="1">
      <c r="A42" s="128" t="s">
        <v>275</v>
      </c>
      <c r="B42" s="112"/>
      <c r="C42" s="110"/>
      <c r="D42" s="128" t="s">
        <v>217</v>
      </c>
      <c r="E42" s="112"/>
      <c r="F42" s="110"/>
      <c r="G42" s="78" t="s">
        <v>275</v>
      </c>
      <c r="H42" s="78" t="s">
        <v>377</v>
      </c>
      <c r="I42" s="83" t="s">
        <v>105</v>
      </c>
      <c r="J42" s="129" t="s">
        <v>276</v>
      </c>
      <c r="K42" s="112"/>
      <c r="L42" s="110"/>
      <c r="M42" s="128" t="s">
        <v>378</v>
      </c>
      <c r="N42" s="112"/>
      <c r="O42" s="110"/>
    </row>
    <row r="43" spans="1:15" ht="14.25" customHeight="1">
      <c r="A43" s="128" t="s">
        <v>277</v>
      </c>
      <c r="B43" s="112"/>
      <c r="C43" s="110"/>
      <c r="D43" s="128" t="s">
        <v>217</v>
      </c>
      <c r="E43" s="112"/>
      <c r="F43" s="110"/>
      <c r="G43" s="78" t="s">
        <v>277</v>
      </c>
      <c r="H43" s="78" t="s">
        <v>379</v>
      </c>
      <c r="I43" s="83" t="s">
        <v>106</v>
      </c>
      <c r="J43" s="129" t="s">
        <v>278</v>
      </c>
      <c r="K43" s="112"/>
      <c r="L43" s="110"/>
      <c r="M43" s="128" t="s">
        <v>380</v>
      </c>
      <c r="N43" s="112"/>
      <c r="O43" s="110"/>
    </row>
    <row r="44" spans="1:15" ht="14.25" customHeight="1">
      <c r="A44" s="128" t="s">
        <v>279</v>
      </c>
      <c r="B44" s="112"/>
      <c r="C44" s="110"/>
      <c r="D44" s="128" t="s">
        <v>217</v>
      </c>
      <c r="E44" s="112"/>
      <c r="F44" s="110"/>
      <c r="G44" s="78" t="s">
        <v>279</v>
      </c>
      <c r="H44" s="78" t="s">
        <v>381</v>
      </c>
      <c r="I44" s="83" t="s">
        <v>107</v>
      </c>
      <c r="J44" s="129" t="s">
        <v>280</v>
      </c>
      <c r="K44" s="112"/>
      <c r="L44" s="110"/>
      <c r="M44" s="128" t="s">
        <v>382</v>
      </c>
      <c r="N44" s="112"/>
      <c r="O44" s="110"/>
    </row>
    <row r="45" spans="1:15" ht="14.25" customHeight="1">
      <c r="A45" s="128" t="s">
        <v>281</v>
      </c>
      <c r="B45" s="112"/>
      <c r="C45" s="110"/>
      <c r="D45" s="128" t="s">
        <v>217</v>
      </c>
      <c r="E45" s="112"/>
      <c r="F45" s="110"/>
      <c r="G45" s="78" t="s">
        <v>281</v>
      </c>
      <c r="H45" s="78" t="s">
        <v>383</v>
      </c>
      <c r="I45" s="83" t="s">
        <v>108</v>
      </c>
      <c r="J45" s="129" t="s">
        <v>282</v>
      </c>
      <c r="K45" s="112"/>
      <c r="L45" s="110"/>
      <c r="M45" s="128" t="s">
        <v>384</v>
      </c>
      <c r="N45" s="112"/>
      <c r="O45" s="110"/>
    </row>
    <row r="46" spans="1:15" ht="14.25" customHeight="1">
      <c r="A46" s="128" t="s">
        <v>283</v>
      </c>
      <c r="B46" s="112"/>
      <c r="C46" s="110"/>
      <c r="D46" s="128" t="s">
        <v>217</v>
      </c>
      <c r="E46" s="112"/>
      <c r="F46" s="110"/>
      <c r="G46" s="78" t="s">
        <v>283</v>
      </c>
      <c r="H46" s="78" t="s">
        <v>284</v>
      </c>
      <c r="I46" s="83" t="s">
        <v>109</v>
      </c>
      <c r="J46" s="129" t="s">
        <v>285</v>
      </c>
      <c r="K46" s="112"/>
      <c r="L46" s="110"/>
      <c r="M46" s="128" t="s">
        <v>217</v>
      </c>
      <c r="N46" s="112"/>
      <c r="O46" s="110"/>
    </row>
    <row r="47" spans="1:15" ht="14.25" customHeight="1">
      <c r="A47" s="128" t="s">
        <v>286</v>
      </c>
      <c r="B47" s="112"/>
      <c r="C47" s="110"/>
      <c r="D47" s="128" t="s">
        <v>217</v>
      </c>
      <c r="E47" s="112"/>
      <c r="F47" s="110"/>
      <c r="G47" s="78" t="s">
        <v>286</v>
      </c>
      <c r="H47" s="78" t="s">
        <v>217</v>
      </c>
      <c r="I47" s="83" t="s">
        <v>287</v>
      </c>
      <c r="J47" s="129" t="s">
        <v>288</v>
      </c>
      <c r="K47" s="112"/>
      <c r="L47" s="110"/>
      <c r="M47" s="128" t="s">
        <v>217</v>
      </c>
      <c r="N47" s="112"/>
      <c r="O47" s="110"/>
    </row>
    <row r="48" spans="1:15" ht="14.25" customHeight="1">
      <c r="A48" s="128" t="s">
        <v>289</v>
      </c>
      <c r="B48" s="112"/>
      <c r="C48" s="110"/>
      <c r="D48" s="128" t="s">
        <v>217</v>
      </c>
      <c r="E48" s="112"/>
      <c r="F48" s="110"/>
      <c r="G48" s="78" t="s">
        <v>289</v>
      </c>
      <c r="H48" s="78" t="s">
        <v>385</v>
      </c>
      <c r="I48" s="83" t="s">
        <v>110</v>
      </c>
      <c r="J48" s="129" t="s">
        <v>290</v>
      </c>
      <c r="K48" s="112"/>
      <c r="L48" s="110"/>
      <c r="M48" s="128" t="s">
        <v>386</v>
      </c>
      <c r="N48" s="112"/>
      <c r="O48" s="110"/>
    </row>
    <row r="49" spans="1:15" ht="25.5" customHeight="1">
      <c r="A49" s="130" t="s">
        <v>233</v>
      </c>
      <c r="B49" s="112"/>
      <c r="C49" s="110"/>
      <c r="D49" s="130" t="s">
        <v>234</v>
      </c>
      <c r="E49" s="112"/>
      <c r="F49" s="110"/>
      <c r="G49" s="81" t="s">
        <v>237</v>
      </c>
      <c r="H49" s="81" t="s">
        <v>387</v>
      </c>
      <c r="I49" s="84" t="s">
        <v>22</v>
      </c>
      <c r="J49" s="131" t="s">
        <v>215</v>
      </c>
      <c r="K49" s="112"/>
      <c r="L49" s="110"/>
      <c r="M49" s="130" t="s">
        <v>388</v>
      </c>
      <c r="N49" s="112"/>
      <c r="O49" s="110"/>
    </row>
    <row r="50" spans="1:15" ht="51" customHeight="1">
      <c r="A50" s="128" t="s">
        <v>217</v>
      </c>
      <c r="B50" s="112"/>
      <c r="C50" s="110"/>
      <c r="D50" s="128" t="s">
        <v>217</v>
      </c>
      <c r="E50" s="112"/>
      <c r="F50" s="110"/>
      <c r="G50" s="78" t="s">
        <v>217</v>
      </c>
      <c r="H50" s="78" t="s">
        <v>346</v>
      </c>
      <c r="I50" s="83" t="s">
        <v>197</v>
      </c>
      <c r="J50" s="129" t="s">
        <v>238</v>
      </c>
      <c r="K50" s="112"/>
      <c r="L50" s="110"/>
      <c r="M50" s="128" t="s">
        <v>389</v>
      </c>
      <c r="N50" s="112"/>
      <c r="O50" s="110"/>
    </row>
    <row r="51" spans="1:15" ht="25.5" customHeight="1">
      <c r="A51" s="128" t="s">
        <v>217</v>
      </c>
      <c r="B51" s="112"/>
      <c r="C51" s="110"/>
      <c r="D51" s="128" t="s">
        <v>217</v>
      </c>
      <c r="E51" s="112"/>
      <c r="F51" s="110"/>
      <c r="G51" s="78" t="s">
        <v>217</v>
      </c>
      <c r="H51" s="78" t="s">
        <v>291</v>
      </c>
      <c r="I51" s="83" t="s">
        <v>121</v>
      </c>
      <c r="J51" s="129" t="s">
        <v>246</v>
      </c>
      <c r="K51" s="112"/>
      <c r="L51" s="110"/>
      <c r="M51" s="128" t="s">
        <v>217</v>
      </c>
      <c r="N51" s="112"/>
      <c r="O51" s="110"/>
    </row>
    <row r="52" spans="1:15" ht="25.5" customHeight="1">
      <c r="A52" s="128" t="s">
        <v>217</v>
      </c>
      <c r="B52" s="112"/>
      <c r="C52" s="110"/>
      <c r="D52" s="128" t="s">
        <v>217</v>
      </c>
      <c r="E52" s="112"/>
      <c r="F52" s="110"/>
      <c r="G52" s="78" t="s">
        <v>217</v>
      </c>
      <c r="H52" s="78" t="s">
        <v>390</v>
      </c>
      <c r="I52" s="83" t="s">
        <v>391</v>
      </c>
      <c r="J52" s="129" t="s">
        <v>392</v>
      </c>
      <c r="K52" s="112"/>
      <c r="L52" s="110"/>
      <c r="M52" s="128" t="s">
        <v>390</v>
      </c>
      <c r="N52" s="112"/>
      <c r="O52" s="110"/>
    </row>
    <row r="53" spans="1:15" ht="38.25" customHeight="1">
      <c r="A53" s="128" t="s">
        <v>217</v>
      </c>
      <c r="B53" s="112"/>
      <c r="C53" s="110"/>
      <c r="D53" s="128" t="s">
        <v>217</v>
      </c>
      <c r="E53" s="112"/>
      <c r="F53" s="110"/>
      <c r="G53" s="78" t="s">
        <v>217</v>
      </c>
      <c r="H53" s="78" t="s">
        <v>247</v>
      </c>
      <c r="I53" s="83" t="s">
        <v>99</v>
      </c>
      <c r="J53" s="129" t="s">
        <v>248</v>
      </c>
      <c r="K53" s="112"/>
      <c r="L53" s="110"/>
      <c r="M53" s="128" t="s">
        <v>217</v>
      </c>
      <c r="N53" s="112"/>
      <c r="O53" s="110"/>
    </row>
    <row r="54" spans="1:15" ht="25.5" customHeight="1">
      <c r="A54" s="128" t="s">
        <v>217</v>
      </c>
      <c r="B54" s="112"/>
      <c r="C54" s="110"/>
      <c r="D54" s="128" t="s">
        <v>217</v>
      </c>
      <c r="E54" s="112"/>
      <c r="F54" s="110"/>
      <c r="G54" s="78" t="s">
        <v>217</v>
      </c>
      <c r="H54" s="78" t="s">
        <v>292</v>
      </c>
      <c r="I54" s="83" t="s">
        <v>100</v>
      </c>
      <c r="J54" s="129" t="s">
        <v>293</v>
      </c>
      <c r="K54" s="112"/>
      <c r="L54" s="110"/>
      <c r="M54" s="128" t="s">
        <v>217</v>
      </c>
      <c r="N54" s="112"/>
      <c r="O54" s="110"/>
    </row>
    <row r="55" spans="1:15" ht="25.5" customHeight="1">
      <c r="A55" s="128" t="s">
        <v>217</v>
      </c>
      <c r="B55" s="112"/>
      <c r="C55" s="110"/>
      <c r="D55" s="128" t="s">
        <v>217</v>
      </c>
      <c r="E55" s="112"/>
      <c r="F55" s="110"/>
      <c r="G55" s="78" t="s">
        <v>217</v>
      </c>
      <c r="H55" s="78" t="s">
        <v>393</v>
      </c>
      <c r="I55" s="83" t="s">
        <v>124</v>
      </c>
      <c r="J55" s="129" t="s">
        <v>249</v>
      </c>
      <c r="K55" s="112"/>
      <c r="L55" s="110"/>
      <c r="M55" s="128" t="s">
        <v>305</v>
      </c>
      <c r="N55" s="112"/>
      <c r="O55" s="110"/>
    </row>
    <row r="56" spans="1:15" ht="25.5" customHeight="1">
      <c r="A56" s="128" t="s">
        <v>217</v>
      </c>
      <c r="B56" s="112"/>
      <c r="C56" s="110"/>
      <c r="D56" s="128" t="s">
        <v>217</v>
      </c>
      <c r="E56" s="112"/>
      <c r="F56" s="110"/>
      <c r="G56" s="78" t="s">
        <v>217</v>
      </c>
      <c r="H56" s="78" t="s">
        <v>394</v>
      </c>
      <c r="I56" s="83" t="s">
        <v>198</v>
      </c>
      <c r="J56" s="129" t="s">
        <v>395</v>
      </c>
      <c r="K56" s="112"/>
      <c r="L56" s="110"/>
      <c r="M56" s="128" t="s">
        <v>394</v>
      </c>
      <c r="N56" s="112"/>
      <c r="O56" s="110"/>
    </row>
    <row r="57" spans="1:15" ht="38.25" customHeight="1">
      <c r="A57" s="128" t="s">
        <v>217</v>
      </c>
      <c r="B57" s="112"/>
      <c r="C57" s="110"/>
      <c r="D57" s="128" t="s">
        <v>217</v>
      </c>
      <c r="E57" s="112"/>
      <c r="F57" s="110"/>
      <c r="G57" s="78" t="s">
        <v>217</v>
      </c>
      <c r="H57" s="78" t="s">
        <v>396</v>
      </c>
      <c r="I57" s="83" t="s">
        <v>199</v>
      </c>
      <c r="J57" s="129" t="s">
        <v>397</v>
      </c>
      <c r="K57" s="112"/>
      <c r="L57" s="110"/>
      <c r="M57" s="128" t="s">
        <v>396</v>
      </c>
      <c r="N57" s="112"/>
      <c r="O57" s="110"/>
    </row>
    <row r="58" spans="1:15" ht="25.5" customHeight="1">
      <c r="A58" s="128" t="s">
        <v>217</v>
      </c>
      <c r="B58" s="112"/>
      <c r="C58" s="110"/>
      <c r="D58" s="128" t="s">
        <v>217</v>
      </c>
      <c r="E58" s="112"/>
      <c r="F58" s="110"/>
      <c r="G58" s="78" t="s">
        <v>217</v>
      </c>
      <c r="H58" s="78" t="s">
        <v>250</v>
      </c>
      <c r="I58" s="83" t="s">
        <v>251</v>
      </c>
      <c r="J58" s="129" t="s">
        <v>252</v>
      </c>
      <c r="K58" s="112"/>
      <c r="L58" s="110"/>
      <c r="M58" s="128" t="s">
        <v>217</v>
      </c>
      <c r="N58" s="112"/>
      <c r="O58" s="110"/>
    </row>
    <row r="59" spans="1:15" ht="25.5" customHeight="1">
      <c r="A59" s="128" t="s">
        <v>217</v>
      </c>
      <c r="B59" s="112"/>
      <c r="C59" s="110"/>
      <c r="D59" s="128" t="s">
        <v>217</v>
      </c>
      <c r="E59" s="112"/>
      <c r="F59" s="110"/>
      <c r="G59" s="78" t="s">
        <v>217</v>
      </c>
      <c r="H59" s="78" t="s">
        <v>294</v>
      </c>
      <c r="I59" s="83" t="s">
        <v>126</v>
      </c>
      <c r="J59" s="129" t="s">
        <v>253</v>
      </c>
      <c r="K59" s="112"/>
      <c r="L59" s="110"/>
      <c r="M59" s="128" t="s">
        <v>217</v>
      </c>
      <c r="N59" s="112"/>
      <c r="O59" s="110"/>
    </row>
    <row r="60" spans="1:15" ht="25.5" customHeight="1">
      <c r="A60" s="128" t="s">
        <v>217</v>
      </c>
      <c r="B60" s="112"/>
      <c r="C60" s="110"/>
      <c r="D60" s="128" t="s">
        <v>217</v>
      </c>
      <c r="E60" s="112"/>
      <c r="F60" s="110"/>
      <c r="G60" s="78" t="s">
        <v>217</v>
      </c>
      <c r="H60" s="78" t="s">
        <v>357</v>
      </c>
      <c r="I60" s="83" t="s">
        <v>128</v>
      </c>
      <c r="J60" s="129" t="s">
        <v>256</v>
      </c>
      <c r="K60" s="112"/>
      <c r="L60" s="110"/>
      <c r="M60" s="128" t="s">
        <v>398</v>
      </c>
      <c r="N60" s="112"/>
      <c r="O60" s="110"/>
    </row>
    <row r="61" spans="1:15" ht="25.5" customHeight="1">
      <c r="A61" s="128" t="s">
        <v>217</v>
      </c>
      <c r="B61" s="112"/>
      <c r="C61" s="110"/>
      <c r="D61" s="128" t="s">
        <v>217</v>
      </c>
      <c r="E61" s="112"/>
      <c r="F61" s="110"/>
      <c r="G61" s="78" t="s">
        <v>217</v>
      </c>
      <c r="H61" s="78" t="s">
        <v>295</v>
      </c>
      <c r="I61" s="83" t="s">
        <v>129</v>
      </c>
      <c r="J61" s="129" t="s">
        <v>296</v>
      </c>
      <c r="K61" s="112"/>
      <c r="L61" s="110"/>
      <c r="M61" s="128" t="s">
        <v>217</v>
      </c>
      <c r="N61" s="112"/>
      <c r="O61" s="110"/>
    </row>
    <row r="62" spans="1:15" ht="25.5" customHeight="1">
      <c r="A62" s="128" t="s">
        <v>217</v>
      </c>
      <c r="B62" s="112"/>
      <c r="C62" s="110"/>
      <c r="D62" s="128" t="s">
        <v>217</v>
      </c>
      <c r="E62" s="112"/>
      <c r="F62" s="110"/>
      <c r="G62" s="78" t="s">
        <v>217</v>
      </c>
      <c r="H62" s="78" t="s">
        <v>359</v>
      </c>
      <c r="I62" s="83" t="s">
        <v>257</v>
      </c>
      <c r="J62" s="129" t="s">
        <v>258</v>
      </c>
      <c r="K62" s="112"/>
      <c r="L62" s="110"/>
      <c r="M62" s="128" t="s">
        <v>360</v>
      </c>
      <c r="N62" s="112"/>
      <c r="O62" s="110"/>
    </row>
    <row r="63" spans="1:15" ht="15" customHeight="1">
      <c r="A63" s="128" t="s">
        <v>217</v>
      </c>
      <c r="B63" s="112"/>
      <c r="C63" s="110"/>
      <c r="D63" s="128" t="s">
        <v>217</v>
      </c>
      <c r="E63" s="112"/>
      <c r="F63" s="110"/>
      <c r="G63" s="78" t="s">
        <v>217</v>
      </c>
      <c r="H63" s="78" t="s">
        <v>399</v>
      </c>
      <c r="I63" s="83" t="s">
        <v>260</v>
      </c>
      <c r="J63" s="129" t="s">
        <v>261</v>
      </c>
      <c r="K63" s="112"/>
      <c r="L63" s="110"/>
      <c r="M63" s="128" t="s">
        <v>400</v>
      </c>
      <c r="N63" s="112"/>
      <c r="O63" s="110"/>
    </row>
    <row r="64" spans="1:15" ht="51.75" customHeight="1">
      <c r="A64" s="128" t="s">
        <v>217</v>
      </c>
      <c r="B64" s="112"/>
      <c r="C64" s="110"/>
      <c r="D64" s="128" t="s">
        <v>217</v>
      </c>
      <c r="E64" s="112"/>
      <c r="F64" s="110"/>
      <c r="G64" s="78" t="s">
        <v>217</v>
      </c>
      <c r="H64" s="78" t="s">
        <v>247</v>
      </c>
      <c r="I64" s="83" t="s">
        <v>138</v>
      </c>
      <c r="J64" s="129" t="s">
        <v>262</v>
      </c>
      <c r="K64" s="112"/>
      <c r="L64" s="110"/>
      <c r="M64" s="128" t="s">
        <v>217</v>
      </c>
      <c r="N64" s="112"/>
      <c r="O64" s="110"/>
    </row>
    <row r="65" spans="1:15" ht="25.5" customHeight="1">
      <c r="A65" s="128" t="s">
        <v>217</v>
      </c>
      <c r="B65" s="112"/>
      <c r="C65" s="110"/>
      <c r="D65" s="128" t="s">
        <v>217</v>
      </c>
      <c r="E65" s="112"/>
      <c r="F65" s="110"/>
      <c r="G65" s="78" t="s">
        <v>217</v>
      </c>
      <c r="H65" s="78" t="s">
        <v>401</v>
      </c>
      <c r="I65" s="83" t="s">
        <v>3</v>
      </c>
      <c r="J65" s="129" t="s">
        <v>263</v>
      </c>
      <c r="K65" s="112"/>
      <c r="L65" s="110"/>
      <c r="M65" s="128" t="s">
        <v>402</v>
      </c>
      <c r="N65" s="112"/>
      <c r="O65" s="110"/>
    </row>
    <row r="66" spans="1:15" ht="14.25">
      <c r="A66" s="130" t="s">
        <v>217</v>
      </c>
      <c r="B66" s="112"/>
      <c r="C66" s="110"/>
      <c r="D66" s="130" t="s">
        <v>217</v>
      </c>
      <c r="E66" s="112"/>
      <c r="F66" s="110"/>
      <c r="G66" s="81" t="s">
        <v>217</v>
      </c>
      <c r="H66" s="81" t="s">
        <v>403</v>
      </c>
      <c r="I66" s="84" t="s">
        <v>22</v>
      </c>
      <c r="J66" s="131" t="s">
        <v>215</v>
      </c>
      <c r="K66" s="112"/>
      <c r="L66" s="110"/>
      <c r="M66" s="130" t="s">
        <v>404</v>
      </c>
      <c r="N66" s="112"/>
      <c r="O66" s="110"/>
    </row>
    <row r="67" spans="1:15" ht="14.25" customHeight="1" thickBot="1">
      <c r="A67" s="146" t="s">
        <v>233</v>
      </c>
      <c r="B67" s="133"/>
      <c r="C67" s="134"/>
      <c r="D67" s="146" t="s">
        <v>234</v>
      </c>
      <c r="E67" s="133"/>
      <c r="F67" s="134"/>
      <c r="G67" s="87" t="s">
        <v>237</v>
      </c>
      <c r="H67" s="87" t="s">
        <v>405</v>
      </c>
      <c r="I67" s="88" t="s">
        <v>297</v>
      </c>
      <c r="J67" s="147" t="s">
        <v>215</v>
      </c>
      <c r="K67" s="133"/>
      <c r="L67" s="134"/>
      <c r="M67" s="146" t="s">
        <v>406</v>
      </c>
      <c r="N67" s="133"/>
      <c r="O67" s="134"/>
    </row>
    <row r="68" spans="1:15" ht="15" thickTop="1">
      <c r="A68" s="130" t="s">
        <v>217</v>
      </c>
      <c r="B68" s="112"/>
      <c r="C68" s="110"/>
      <c r="D68" s="130" t="s">
        <v>217</v>
      </c>
      <c r="E68" s="112"/>
      <c r="F68" s="110"/>
      <c r="G68" s="81" t="s">
        <v>217</v>
      </c>
      <c r="H68" s="81" t="s">
        <v>407</v>
      </c>
      <c r="I68" s="84" t="s">
        <v>298</v>
      </c>
      <c r="J68" s="131" t="s">
        <v>215</v>
      </c>
      <c r="K68" s="112"/>
      <c r="L68" s="110"/>
      <c r="M68" s="130" t="s">
        <v>408</v>
      </c>
      <c r="N68" s="112"/>
      <c r="O68" s="110"/>
    </row>
    <row r="69" spans="1:15" ht="14.25" customHeight="1">
      <c r="A69" s="143" t="s">
        <v>212</v>
      </c>
      <c r="B69" s="112"/>
      <c r="C69" s="112"/>
      <c r="D69" s="144" t="s">
        <v>212</v>
      </c>
      <c r="E69" s="112"/>
      <c r="F69" s="112"/>
      <c r="G69" s="89" t="s">
        <v>212</v>
      </c>
      <c r="H69" s="89" t="s">
        <v>409</v>
      </c>
      <c r="I69" s="81" t="s">
        <v>300</v>
      </c>
      <c r="J69" s="137" t="s">
        <v>212</v>
      </c>
      <c r="K69" s="112"/>
      <c r="L69" s="110"/>
      <c r="M69" s="130" t="s">
        <v>409</v>
      </c>
      <c r="N69" s="112"/>
      <c r="O69" s="110"/>
    </row>
    <row r="70" spans="1:15" ht="14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1:15" ht="14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1:15" ht="14.25">
      <c r="A72" s="71"/>
      <c r="B72" s="145" t="s">
        <v>301</v>
      </c>
      <c r="C72" s="114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1:14" ht="14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ht="14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</sheetData>
  <sheetProtection/>
  <mergeCells count="264">
    <mergeCell ref="A68:C68"/>
    <mergeCell ref="D68:F68"/>
    <mergeCell ref="J68:L68"/>
    <mergeCell ref="M68:O68"/>
    <mergeCell ref="A69:C69"/>
    <mergeCell ref="D69:F69"/>
    <mergeCell ref="J69:L69"/>
    <mergeCell ref="M69:O69"/>
    <mergeCell ref="B72:C72"/>
    <mergeCell ref="M66:O66"/>
    <mergeCell ref="A67:C67"/>
    <mergeCell ref="D67:F67"/>
    <mergeCell ref="J67:L67"/>
    <mergeCell ref="M67:O67"/>
    <mergeCell ref="J9:L9"/>
    <mergeCell ref="M9:O9"/>
    <mergeCell ref="D10:F10"/>
    <mergeCell ref="J10:L10"/>
    <mergeCell ref="M10:O10"/>
    <mergeCell ref="J7:L7"/>
    <mergeCell ref="M5:O5"/>
    <mergeCell ref="D6:F6"/>
    <mergeCell ref="J6:L6"/>
    <mergeCell ref="M6:O6"/>
    <mergeCell ref="M7:O7"/>
    <mergeCell ref="D8:F8"/>
    <mergeCell ref="J8:L8"/>
    <mergeCell ref="M8:O8"/>
    <mergeCell ref="A1:D1"/>
    <mergeCell ref="F1:J2"/>
    <mergeCell ref="F3:J3"/>
    <mergeCell ref="F4:J4"/>
    <mergeCell ref="A5:H5"/>
    <mergeCell ref="J5:L5"/>
    <mergeCell ref="A8:C8"/>
    <mergeCell ref="A9:C9"/>
    <mergeCell ref="A6:C6"/>
    <mergeCell ref="A7:C7"/>
    <mergeCell ref="D7:F7"/>
    <mergeCell ref="D11:F11"/>
    <mergeCell ref="D9:F9"/>
    <mergeCell ref="J18:L18"/>
    <mergeCell ref="D19:F19"/>
    <mergeCell ref="J19:L19"/>
    <mergeCell ref="A12:C12"/>
    <mergeCell ref="A13:C13"/>
    <mergeCell ref="A10:C10"/>
    <mergeCell ref="A11:C11"/>
    <mergeCell ref="A19:C19"/>
    <mergeCell ref="A16:C16"/>
    <mergeCell ref="A17:C17"/>
    <mergeCell ref="A14:C14"/>
    <mergeCell ref="A15:C15"/>
    <mergeCell ref="D14:F14"/>
    <mergeCell ref="D15:F15"/>
    <mergeCell ref="D16:F16"/>
    <mergeCell ref="D17:F17"/>
    <mergeCell ref="D18:F18"/>
    <mergeCell ref="J11:L11"/>
    <mergeCell ref="D12:F12"/>
    <mergeCell ref="J12:L12"/>
    <mergeCell ref="D13:F13"/>
    <mergeCell ref="J13:L13"/>
    <mergeCell ref="A18:C18"/>
    <mergeCell ref="J14:L14"/>
    <mergeCell ref="J15:L15"/>
    <mergeCell ref="J16:L16"/>
    <mergeCell ref="J17:L17"/>
    <mergeCell ref="D23:F23"/>
    <mergeCell ref="J23:L23"/>
    <mergeCell ref="D24:F24"/>
    <mergeCell ref="J24:L24"/>
    <mergeCell ref="D25:F25"/>
    <mergeCell ref="J25:L25"/>
    <mergeCell ref="D20:F20"/>
    <mergeCell ref="J20:L20"/>
    <mergeCell ref="D21:F21"/>
    <mergeCell ref="J21:L21"/>
    <mergeCell ref="D22:F22"/>
    <mergeCell ref="J22:L22"/>
    <mergeCell ref="A24:C24"/>
    <mergeCell ref="A25:C25"/>
    <mergeCell ref="A22:C22"/>
    <mergeCell ref="A23:C23"/>
    <mergeCell ref="A20:C20"/>
    <mergeCell ref="A21:C21"/>
    <mergeCell ref="D29:F29"/>
    <mergeCell ref="J29:L29"/>
    <mergeCell ref="D30:F30"/>
    <mergeCell ref="J30:L30"/>
    <mergeCell ref="D31:F31"/>
    <mergeCell ref="J31:L31"/>
    <mergeCell ref="D26:F26"/>
    <mergeCell ref="J26:L26"/>
    <mergeCell ref="D27:F27"/>
    <mergeCell ref="J27:L27"/>
    <mergeCell ref="D28:F28"/>
    <mergeCell ref="J28:L28"/>
    <mergeCell ref="A30:C30"/>
    <mergeCell ref="A31:C31"/>
    <mergeCell ref="A28:C28"/>
    <mergeCell ref="A29:C29"/>
    <mergeCell ref="A26:C26"/>
    <mergeCell ref="A27:C27"/>
    <mergeCell ref="D35:F35"/>
    <mergeCell ref="J35:L35"/>
    <mergeCell ref="D36:F36"/>
    <mergeCell ref="J36:L36"/>
    <mergeCell ref="D37:F37"/>
    <mergeCell ref="J37:L37"/>
    <mergeCell ref="D32:F32"/>
    <mergeCell ref="J32:L32"/>
    <mergeCell ref="D33:F33"/>
    <mergeCell ref="J33:L33"/>
    <mergeCell ref="D34:F34"/>
    <mergeCell ref="J34:L34"/>
    <mergeCell ref="A36:C36"/>
    <mergeCell ref="A37:C37"/>
    <mergeCell ref="A34:C34"/>
    <mergeCell ref="A35:C35"/>
    <mergeCell ref="A32:C32"/>
    <mergeCell ref="A33:C33"/>
    <mergeCell ref="D41:F41"/>
    <mergeCell ref="J41:L41"/>
    <mergeCell ref="D42:F42"/>
    <mergeCell ref="J42:L42"/>
    <mergeCell ref="D43:F43"/>
    <mergeCell ref="J43:L43"/>
    <mergeCell ref="D38:F38"/>
    <mergeCell ref="J38:L38"/>
    <mergeCell ref="D39:F39"/>
    <mergeCell ref="J39:L39"/>
    <mergeCell ref="D40:F40"/>
    <mergeCell ref="J40:L40"/>
    <mergeCell ref="A42:C42"/>
    <mergeCell ref="A43:C43"/>
    <mergeCell ref="A40:C40"/>
    <mergeCell ref="A41:C41"/>
    <mergeCell ref="A38:C38"/>
    <mergeCell ref="A39:C39"/>
    <mergeCell ref="D47:F47"/>
    <mergeCell ref="J47:L47"/>
    <mergeCell ref="D48:F48"/>
    <mergeCell ref="J48:L48"/>
    <mergeCell ref="D49:F49"/>
    <mergeCell ref="J49:L49"/>
    <mergeCell ref="D44:F44"/>
    <mergeCell ref="J44:L44"/>
    <mergeCell ref="D45:F45"/>
    <mergeCell ref="J45:L45"/>
    <mergeCell ref="D46:F46"/>
    <mergeCell ref="J46:L46"/>
    <mergeCell ref="A48:C48"/>
    <mergeCell ref="A49:C49"/>
    <mergeCell ref="A46:C46"/>
    <mergeCell ref="A47:C47"/>
    <mergeCell ref="A44:C44"/>
    <mergeCell ref="A45:C45"/>
    <mergeCell ref="D53:F53"/>
    <mergeCell ref="J53:L53"/>
    <mergeCell ref="D54:F54"/>
    <mergeCell ref="J54:L54"/>
    <mergeCell ref="D55:F55"/>
    <mergeCell ref="J55:L55"/>
    <mergeCell ref="A52:C52"/>
    <mergeCell ref="A53:C53"/>
    <mergeCell ref="A50:C50"/>
    <mergeCell ref="A51:C51"/>
    <mergeCell ref="D50:F50"/>
    <mergeCell ref="J50:L50"/>
    <mergeCell ref="D51:F51"/>
    <mergeCell ref="J51:L51"/>
    <mergeCell ref="D52:F52"/>
    <mergeCell ref="J52:L52"/>
    <mergeCell ref="D60:F60"/>
    <mergeCell ref="J60:L60"/>
    <mergeCell ref="D61:F61"/>
    <mergeCell ref="J61:L61"/>
    <mergeCell ref="A54:C54"/>
    <mergeCell ref="A55:C55"/>
    <mergeCell ref="D57:F57"/>
    <mergeCell ref="J57:L57"/>
    <mergeCell ref="D58:F58"/>
    <mergeCell ref="J58:L58"/>
    <mergeCell ref="D59:F59"/>
    <mergeCell ref="J59:L59"/>
    <mergeCell ref="M29:O29"/>
    <mergeCell ref="M30:O30"/>
    <mergeCell ref="A60:C60"/>
    <mergeCell ref="A61:C61"/>
    <mergeCell ref="A58:C58"/>
    <mergeCell ref="A59:C59"/>
    <mergeCell ref="A56:C56"/>
    <mergeCell ref="A57:C57"/>
    <mergeCell ref="D56:F56"/>
    <mergeCell ref="J56:L56"/>
    <mergeCell ref="M23:O23"/>
    <mergeCell ref="M24:O24"/>
    <mergeCell ref="M25:O25"/>
    <mergeCell ref="M26:O26"/>
    <mergeCell ref="M27:O27"/>
    <mergeCell ref="M28:O28"/>
    <mergeCell ref="M17:O17"/>
    <mergeCell ref="M18:O18"/>
    <mergeCell ref="M19:O19"/>
    <mergeCell ref="M20:O20"/>
    <mergeCell ref="M21:O21"/>
    <mergeCell ref="M22:O22"/>
    <mergeCell ref="A64:C64"/>
    <mergeCell ref="A65:C65"/>
    <mergeCell ref="A62:C62"/>
    <mergeCell ref="A63:C63"/>
    <mergeCell ref="M11:O11"/>
    <mergeCell ref="M12:O12"/>
    <mergeCell ref="M13:O13"/>
    <mergeCell ref="M14:O14"/>
    <mergeCell ref="M15:O15"/>
    <mergeCell ref="M16:O16"/>
    <mergeCell ref="M48:O48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56:O56"/>
    <mergeCell ref="M57:O57"/>
    <mergeCell ref="M40:O40"/>
    <mergeCell ref="M41:O41"/>
    <mergeCell ref="M42:O42"/>
    <mergeCell ref="M43:O43"/>
    <mergeCell ref="M44:O44"/>
    <mergeCell ref="M45:O45"/>
    <mergeCell ref="M46:O46"/>
    <mergeCell ref="M47:O47"/>
    <mergeCell ref="D63:F63"/>
    <mergeCell ref="J63:L63"/>
    <mergeCell ref="M63:O63"/>
    <mergeCell ref="M49:O49"/>
    <mergeCell ref="M50:O50"/>
    <mergeCell ref="M51:O51"/>
    <mergeCell ref="M52:O52"/>
    <mergeCell ref="M53:O53"/>
    <mergeCell ref="M54:O54"/>
    <mergeCell ref="M55:O55"/>
    <mergeCell ref="A66:C66"/>
    <mergeCell ref="D66:F66"/>
    <mergeCell ref="J66:L66"/>
    <mergeCell ref="M58:O58"/>
    <mergeCell ref="M59:O59"/>
    <mergeCell ref="M60:O60"/>
    <mergeCell ref="M61:O61"/>
    <mergeCell ref="D62:F62"/>
    <mergeCell ref="J62:L62"/>
    <mergeCell ref="M62:O62"/>
    <mergeCell ref="D64:F64"/>
    <mergeCell ref="J64:L64"/>
    <mergeCell ref="M64:O64"/>
    <mergeCell ref="D65:F65"/>
    <mergeCell ref="J65:L65"/>
    <mergeCell ref="M65:O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2018-11-29T03:52:13Z</dcterms:modified>
  <cp:category/>
  <cp:version/>
  <cp:contentType/>
  <cp:contentStatus/>
</cp:coreProperties>
</file>