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2"/>
  </bookViews>
  <sheets>
    <sheet name="ต.ค.61" sheetId="1" r:id="rId1"/>
    <sheet name="หมายเหตุ 1" sheetId="2" r:id="rId2"/>
    <sheet name="หมายเหตุ 2" sheetId="3" r:id="rId3"/>
    <sheet name="รับ-จ่าย" sheetId="4" r:id="rId4"/>
  </sheets>
  <definedNames>
    <definedName name="_xlnm.Print_Area" localSheetId="0">'ต.ค.61'!$A$1:$I$67</definedName>
  </definedNames>
  <calcPr fullCalcOnLoad="1"/>
</workbook>
</file>

<file path=xl/sharedStrings.xml><?xml version="1.0" encoding="utf-8"?>
<sst xmlns="http://schemas.openxmlformats.org/spreadsheetml/2006/main" count="602" uniqueCount="335">
  <si>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</si>
  <si>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</si>
  <si>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</si>
  <si>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</si>
  <si>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</si>
  <si>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</si>
  <si>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</si>
  <si>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</si>
  <si>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</si>
  <si>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</si>
  <si>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</si>
  <si>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</si>
  <si>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</si>
  <si>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</si>
  <si>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</si>
  <si>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</si>
  <si>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</si>
  <si>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</si>
  <si>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</si>
  <si>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</si>
  <si>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</si>
  <si>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</si>
  <si>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</si>
  <si>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</si>
  <si>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</si>
  <si>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</si>
  <si>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</si>
  <si>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</si>
  <si>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</si>
  <si>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</si>
  <si>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</si>
  <si>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</si>
  <si>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</si>
  <si>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</si>
  <si>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</si>
  <si>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</si>
  <si>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</si>
  <si>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</si>
  <si>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</si>
  <si>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</si>
  <si>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</si>
  <si>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</si>
  <si>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</si>
  <si>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</si>
  <si>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</si>
  <si>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</si>
  <si>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</si>
  <si>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</si>
  <si>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</si>
  <si>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</si>
  <si>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</si>
  <si>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</si>
  <si>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(1)เงินอุดหนุนทั่วไปสำหรับดำเนินการตามอำนาจหน้าที่และ</t>
  </si>
  <si>
    <t xml:space="preserve">          ภารกิจถ่ายโอน</t>
  </si>
  <si>
    <t>รวมรายรับตามงบประมาณ</t>
  </si>
  <si>
    <t>เงินรับฝาก -หลักประกันซอง</t>
  </si>
  <si>
    <t>เงินอุดหนุนโครงการเศรษฐกิจชุมชน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</si>
  <si>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</si>
  <si>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</si>
  <si>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</si>
  <si>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</si>
  <si>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</si>
  <si>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</si>
  <si>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</si>
  <si>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</si>
  <si>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</si>
  <si>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</si>
  <si>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</si>
  <si>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</si>
  <si>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</si>
  <si>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</si>
  <si>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</si>
  <si>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</si>
  <si>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</si>
  <si>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</si>
  <si>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</si>
  <si>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</si>
  <si>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</si>
  <si>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</si>
  <si>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</si>
  <si>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</si>
  <si>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</si>
  <si>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</si>
  <si>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</si>
  <si>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</si>
  <si>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</si>
  <si>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</si>
  <si>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>43100002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</si>
  <si>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</si>
  <si>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</si>
  <si>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</si>
  <si>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-ค่าจ้างลูกจ้างประจำสถานีสูบน้ำด้วยไฟฟ้า=</t>
  </si>
  <si>
    <t xml:space="preserve">    (2) เงินอุดหนุนทั่วไปกำหนดวัตถุประสงค์/เฉพาะกิจจากหน่วยงานอื่น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</si>
  <si>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</si>
  <si>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</si>
  <si>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>เงินรับฝาก - ค่ากระแสไฟฟ้าสถานีสูบน้ำ</t>
  </si>
  <si>
    <t>เงินรับฝาก - ค่าขยายเขตประปา หมู่ที่ 3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</si>
  <si>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</si>
  <si>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</si>
  <si>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</si>
  <si>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</si>
  <si>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</si>
  <si>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</si>
  <si>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</si>
  <si>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</si>
  <si>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</si>
  <si>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</si>
  <si>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>ลูกหนี้ภาษีโรงเรือนและที่ดิน</t>
  </si>
  <si>
    <t xml:space="preserve">11043001  </t>
  </si>
  <si>
    <t>ลูกหนี้เงินทุนโครงการเศรษฐกิจชุมชน</t>
  </si>
  <si>
    <t xml:space="preserve">11045000  </t>
  </si>
  <si>
    <t>ลูกหนี้เงินสะสม</t>
  </si>
  <si>
    <t xml:space="preserve">19040000  </t>
  </si>
  <si>
    <t>รายจ่ายค้างจ่าย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</si>
  <si>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</si>
  <si>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</si>
  <si>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</si>
  <si>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</si>
  <si>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</si>
  <si>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เงินรับฝากประกันสัญญาเช่าทรัพย์สิน</t>
  </si>
  <si>
    <t xml:space="preserve">21040009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</si>
  <si>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</si>
  <si>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</si>
  <si>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</si>
  <si>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</si>
  <si>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</si>
  <si>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</si>
  <si>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</si>
  <si>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</si>
  <si>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</si>
  <si>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</si>
  <si>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</si>
  <si>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</si>
  <si>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</si>
  <si>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</si>
  <si>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</si>
  <si>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</si>
  <si>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</si>
  <si>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</si>
  <si>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</si>
  <si>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</si>
  <si>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</si>
  <si>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</si>
  <si>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</si>
  <si>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</si>
  <si>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</si>
  <si>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</si>
  <si>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</si>
  <si>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</si>
  <si>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</si>
  <si>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งบกลาง</t>
  </si>
  <si>
    <t xml:space="preserve">51100000  </t>
  </si>
  <si>
    <t>เงินเดือน (ฝ่ายการเมือง)</t>
  </si>
  <si>
    <t xml:space="preserve">52100000  </t>
  </si>
  <si>
    <t>เงินเดือน (ฝ่ายประจำ)</t>
  </si>
  <si>
    <t xml:space="preserve">52200000  </t>
  </si>
  <si>
    <t>ค่าตอบแทน</t>
  </si>
  <si>
    <t xml:space="preserve">53100000  </t>
  </si>
  <si>
    <t>ค่าใช้สอย</t>
  </si>
  <si>
    <t xml:space="preserve">53200000  </t>
  </si>
  <si>
    <t>ค่าวัสดุ</t>
  </si>
  <si>
    <t xml:space="preserve">53300000  </t>
  </si>
  <si>
    <t>ค่าสาธารณูปโภค</t>
  </si>
  <si>
    <t xml:space="preserve">53400000  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</si>
  <si>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</si>
  <si>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</si>
  <si>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</si>
  <si>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</si>
  <si>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</si>
  <si>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</si>
  <si>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ยอดยกมา</t>
  </si>
  <si>
    <t xml:space="preserve">          </t>
  </si>
  <si>
    <t>0.00</t>
  </si>
  <si>
    <t>หมวดภาษีอากร</t>
  </si>
  <si>
    <t xml:space="preserve"> 41100000  </t>
  </si>
  <si>
    <t xml:space="preserve"> 41200000  </t>
  </si>
  <si>
    <t>หมวดรายได้จากทรัพย์สิน</t>
  </si>
  <si>
    <t xml:space="preserve"> 41300000  </t>
  </si>
  <si>
    <t xml:space="preserve"> 41500000  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</si>
  <si>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</si>
  <si>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</si>
  <si>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</si>
  <si>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</si>
  <si>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</si>
  <si>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หมวดเงินอุดหนุนระบุวัตถุประสงค์/เฉพาะกิจ</t>
  </si>
  <si>
    <t xml:space="preserve"> 44100000  </t>
  </si>
  <si>
    <t>ลูกหนี้เงินยืม</t>
  </si>
  <si>
    <t xml:space="preserve"> 11041000  </t>
  </si>
  <si>
    <t xml:space="preserve"> 21040001  </t>
  </si>
  <si>
    <t>16,455.00</t>
  </si>
  <si>
    <t xml:space="preserve"> 21040009  </t>
  </si>
  <si>
    <t xml:space="preserve"> 21040013  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</si>
  <si>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</si>
  <si>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</si>
  <si>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</si>
  <si>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</si>
  <si>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 xml:space="preserve"> 29010000  </t>
  </si>
  <si>
    <t xml:space="preserve"> 31000000  </t>
  </si>
  <si>
    <t xml:space="preserve"> 51100000  </t>
  </si>
  <si>
    <t>337,650.00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</si>
  <si>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</si>
  <si>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</si>
  <si>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</si>
  <si>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</si>
  <si>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</si>
  <si>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</si>
  <si>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</si>
  <si>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</si>
  <si>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</si>
  <si>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</si>
  <si>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20,000.00</t>
  </si>
  <si>
    <t>รายจ่ายอื่น</t>
  </si>
  <si>
    <t xml:space="preserve"> 55100000  </t>
  </si>
  <si>
    <t>เงินอุดหนุน</t>
  </si>
  <si>
    <t xml:space="preserve"> 56100000  </t>
  </si>
  <si>
    <t xml:space="preserve"> 19040000  </t>
  </si>
  <si>
    <t xml:space="preserve"> 21010000  </t>
  </si>
  <si>
    <t>รายรับสูงกว่า (ต่ำกว่า) รายจ่าย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</si>
  <si>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</si>
  <si>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หน้า : 1/1</t>
  </si>
  <si>
    <t>ข้อมูล ณ วันที่ 31/10/2561</t>
  </si>
  <si>
    <t>ปีงบประมาณ 2562</t>
  </si>
  <si>
    <t>ณ วันที่ 31 ตุลาคม 2561</t>
  </si>
  <si>
    <t>เงินฝาก-กระแสรายวัน(3076061852)</t>
  </si>
  <si>
    <t xml:space="preserve">11012003  </t>
  </si>
  <si>
    <t xml:space="preserve">11041000  </t>
  </si>
  <si>
    <t>ภาษีบำรุงท้องที่</t>
  </si>
  <si>
    <t xml:space="preserve">41100002  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</si>
  <si>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</si>
  <si>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</si>
  <si>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ค่าขายแบบแปลน</t>
  </si>
  <si>
    <t xml:space="preserve">41500004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</si>
  <si>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</si>
  <si>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</si>
  <si>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</si>
  <si>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</si>
  <si>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</si>
  <si>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</si>
  <si>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</si>
  <si>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</si>
  <si>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ปีงบประมาณ 2562 ประจำเดือน ตุลาคม</t>
  </si>
  <si>
    <t>จำนวนเงิน</t>
  </si>
  <si>
    <t>เดือนนี้ที่เกิดขึ้นจริง</t>
  </si>
  <si>
    <t>77,210,436.83</t>
  </si>
  <si>
    <t>932,000.00</t>
  </si>
  <si>
    <t>4,487.00</t>
  </si>
  <si>
    <t>672,800.00</t>
  </si>
  <si>
    <t>21,797.00</t>
  </si>
  <si>
    <t>642,000.00</t>
  </si>
  <si>
    <t>118,000.00</t>
  </si>
  <si>
    <t>135,000.00</t>
  </si>
  <si>
    <t>2,500.00</t>
  </si>
  <si>
    <t>26,259,000.00</t>
  </si>
  <si>
    <t>2,177,738.37</t>
  </si>
  <si>
    <t>14,050,644.00</t>
  </si>
  <si>
    <t>69,640,800.00</t>
  </si>
  <si>
    <t>16,375,166.37</t>
  </si>
  <si>
    <t>45,420.00</t>
  </si>
  <si>
    <t>69,686,220.00</t>
  </si>
  <si>
    <t>760,600.00</t>
  </si>
  <si>
    <t>48,000.00</t>
  </si>
  <si>
    <t xml:space="preserve"> 11045000  </t>
  </si>
  <si>
    <t>สินทรัพย์หมุนเวียนอื่น</t>
  </si>
  <si>
    <t xml:space="preserve"> 11069999  </t>
  </si>
  <si>
    <t>2,532.58</t>
  </si>
  <si>
    <t>11,650.00</t>
  </si>
  <si>
    <t>13,012.00</t>
  </si>
  <si>
    <t>351,054.00</t>
  </si>
  <si>
    <t>657.00</t>
  </si>
  <si>
    <t xml:space="preserve"> 21040016  </t>
  </si>
  <si>
    <t>17,766.43</t>
  </si>
  <si>
    <t>15,140.00</t>
  </si>
  <si>
    <t>4,000.00</t>
  </si>
  <si>
    <t>1,226,912.01</t>
  </si>
  <si>
    <t>17,602,078.38</t>
  </si>
  <si>
    <t>26,570,795.00</t>
  </si>
  <si>
    <t>1,997,200.00</t>
  </si>
  <si>
    <t>4,052,520.00</t>
  </si>
  <si>
    <t>12,500,004.00</t>
  </si>
  <si>
    <t>12,545,424.00</t>
  </si>
  <si>
    <t>922,775.00</t>
  </si>
  <si>
    <t>1,513,000.00</t>
  </si>
  <si>
    <t>11,500.00</t>
  </si>
  <si>
    <t>8,250,840.00</t>
  </si>
  <si>
    <t>71,315.29</t>
  </si>
  <si>
    <t>3,360,541.00</t>
  </si>
  <si>
    <t>36,365.90</t>
  </si>
  <si>
    <t>2,530,000.00</t>
  </si>
  <si>
    <t>22,439.68</t>
  </si>
  <si>
    <t>3,375,900.00</t>
  </si>
  <si>
    <t>3,609,200.00</t>
  </si>
  <si>
    <t>3,858,000.00</t>
  </si>
  <si>
    <t>3,399,245.87</t>
  </si>
  <si>
    <t>764,560.00</t>
  </si>
  <si>
    <t>223,000.00</t>
  </si>
  <si>
    <t>211,685.56</t>
  </si>
  <si>
    <t>11,600.00</t>
  </si>
  <si>
    <t>ฎีกาค้างจ่าย</t>
  </si>
  <si>
    <t xml:space="preserve"> 21020000  </t>
  </si>
  <si>
    <t>10,074.79</t>
  </si>
  <si>
    <t>10,965.00</t>
  </si>
  <si>
    <t>เงินรับฝากประกันซอง</t>
  </si>
  <si>
    <t xml:space="preserve"> 21040007  </t>
  </si>
  <si>
    <t>395.00</t>
  </si>
  <si>
    <t xml:space="preserve"> 21040008  </t>
  </si>
  <si>
    <t>13,945.00</t>
  </si>
  <si>
    <t>1,628,874.35</t>
  </si>
  <si>
    <t>5,028,120.22</t>
  </si>
  <si>
    <t>12,573,958.16</t>
  </si>
  <si>
    <t>89,784,394.99</t>
  </si>
  <si>
    <t>หมายเหตุ:</t>
  </si>
  <si>
    <t xml:space="preserve"> ณ วันที่  31  ตุลาคม  2561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</si>
  <si>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</si>
  <si>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</si>
  <si>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</si>
  <si>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</si>
  <si>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</si>
  <si>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</si>
  <si>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</si>
  <si>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</si>
  <si>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-อุดหนุนทั่วไปสำหรับดำเนินการตามอำนาจหน้าที่ฯ = 5,181,635</t>
  </si>
  <si>
    <t xml:space="preserve">      -อุดหนุนทั่วไป-เบี้ยยังชีพผู้สูงอายุ = 4,547,400</t>
  </si>
  <si>
    <t xml:space="preserve">      -อุดหนุนทั่วไป-เบี้ยยังชีพผู้พิการ = 1,500,000</t>
  </si>
  <si>
    <t xml:space="preserve">      -อุดหนุนทั่วไป-เบี้ยยังชีพผู้ป่วยเอดส์ = 21,000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</si>
  <si>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</si>
  <si>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601,230</t>
  </si>
  <si>
    <t xml:space="preserve">      -อุดหนุนทั่วไป- อาหารเสริม (นม) ศูนย์เด็กเล็ก  = 91,975</t>
  </si>
  <si>
    <t xml:space="preserve">      -อุดหนุนทั่วไป- อาหารกลางวัน ศูนย์เด็กเล็ก =  249,600 </t>
  </si>
  <si>
    <t xml:space="preserve">      -อุดหนุนทั่วไป- อาหารเสริม (นม) โรงเรียน =  379,404</t>
  </si>
  <si>
    <t xml:space="preserve">      -อุดหนุนทั่วไป- อาหารกลางวัน โรงเรียน = 792,000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</si>
  <si>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</si>
  <si>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</t>
  </si>
  <si>
    <t xml:space="preserve">      -อุดหนุนทั่วไป-ค่ากระแสไฟฟ้าสถานีสูบน้ำ= </t>
  </si>
  <si>
    <t>ณ วันที่   31  ตุลาคม 2561</t>
  </si>
  <si>
    <t xml:space="preserve">เงินรับฝาก - เงินมัดจำประกันสัญญา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</si>
</sst>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2"/>
      <name val="TH Krub"/>
      <family val="0"/>
    </font>
    <font>
      <sz val="13"/>
      <name val="TH Krub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Niramit AS"/>
      <family val="0"/>
    </font>
    <font>
      <sz val="12"/>
      <color indexed="8"/>
      <name val="Tahoma"/>
      <family val="2"/>
    </font>
    <font>
      <sz val="12"/>
      <name val="Tahoma"/>
      <family val="2"/>
    </font>
    <font>
      <sz val="12"/>
      <color indexed="8"/>
      <name val="TH Krub"/>
      <family val="0"/>
    </font>
    <font>
      <sz val="8"/>
      <color indexed="8"/>
      <name val="Microsoft Sans Serif"/>
      <family val="0"/>
    </font>
    <font>
      <sz val="11"/>
      <name val="Tahoma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2"/>
      <color indexed="10"/>
      <name val="TH Krub"/>
      <family val="0"/>
    </font>
    <font>
      <sz val="10"/>
      <name val="TH Krub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TH Krub"/>
      <family val="0"/>
    </font>
    <font>
      <sz val="8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0"/>
      <color rgb="FF00008B"/>
      <name val="Microsoft Sans Serif"/>
      <family val="0"/>
    </font>
    <font>
      <sz val="12"/>
      <color rgb="FFFF0000"/>
      <name val="TH Kru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3" fontId="6" fillId="0" borderId="11" xfId="46" applyNumberFormat="1" applyFont="1" applyFill="1" applyBorder="1">
      <alignment/>
      <protection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1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2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12" fillId="0" borderId="11" xfId="46" applyFont="1" applyFill="1" applyBorder="1" applyAlignment="1">
      <alignment horizontal="left"/>
      <protection/>
    </xf>
    <xf numFmtId="0" fontId="11" fillId="0" borderId="11" xfId="46" applyFont="1" applyFill="1" applyBorder="1" applyAlignment="1">
      <alignment horizontal="left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9" fillId="0" borderId="12" xfId="37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7" fillId="0" borderId="0" xfId="33" applyNumberFormat="1" applyFont="1" applyFill="1" applyBorder="1" applyAlignment="1">
      <alignment horizontal="left" vertical="top" wrapText="1" readingOrder="1"/>
      <protection/>
    </xf>
    <xf numFmtId="0" fontId="34" fillId="0" borderId="0" xfId="0" applyFont="1" applyFill="1" applyBorder="1" applyAlignment="1">
      <alignment/>
    </xf>
    <xf numFmtId="0" fontId="67" fillId="0" borderId="0" xfId="33" applyNumberFormat="1" applyFont="1" applyFill="1" applyBorder="1" applyAlignment="1">
      <alignment horizontal="right" vertical="top" wrapText="1" readingOrder="1"/>
      <protection/>
    </xf>
    <xf numFmtId="0" fontId="68" fillId="0" borderId="0" xfId="33" applyNumberFormat="1" applyFont="1" applyFill="1" applyBorder="1" applyAlignment="1">
      <alignment horizontal="center" vertical="top" wrapText="1" readingOrder="1"/>
      <protection/>
    </xf>
    <xf numFmtId="0" fontId="34" fillId="0" borderId="0" xfId="0" applyFont="1" applyFill="1" applyBorder="1" applyAlignment="1">
      <alignment/>
    </xf>
    <xf numFmtId="0" fontId="69" fillId="0" borderId="0" xfId="33" applyNumberFormat="1" applyFont="1" applyFill="1" applyBorder="1" applyAlignment="1">
      <alignment horizontal="center" vertical="top" wrapText="1" readingOrder="1"/>
      <protection/>
    </xf>
    <xf numFmtId="0" fontId="70" fillId="0" borderId="0" xfId="33" applyNumberFormat="1" applyFont="1" applyFill="1" applyBorder="1" applyAlignment="1">
      <alignment horizontal="center" vertical="top" wrapText="1" readingOrder="1"/>
      <protection/>
    </xf>
    <xf numFmtId="0" fontId="71" fillId="33" borderId="23" xfId="33" applyNumberFormat="1" applyFont="1" applyFill="1" applyBorder="1" applyAlignment="1">
      <alignment horizontal="center" vertical="center" wrapText="1" readingOrder="1"/>
      <protection/>
    </xf>
    <xf numFmtId="0" fontId="34" fillId="0" borderId="24" xfId="33" applyNumberFormat="1" applyFont="1" applyFill="1" applyBorder="1" applyAlignment="1">
      <alignment vertical="top" wrapText="1"/>
      <protection/>
    </xf>
    <xf numFmtId="0" fontId="71" fillId="33" borderId="23" xfId="33" applyNumberFormat="1" applyFont="1" applyFill="1" applyBorder="1" applyAlignment="1">
      <alignment horizontal="center" vertical="center" wrapText="1" readingOrder="1"/>
      <protection/>
    </xf>
    <xf numFmtId="0" fontId="34" fillId="0" borderId="25" xfId="33" applyNumberFormat="1" applyFont="1" applyFill="1" applyBorder="1" applyAlignment="1">
      <alignment vertical="top" wrapText="1"/>
      <protection/>
    </xf>
    <xf numFmtId="0" fontId="67" fillId="0" borderId="23" xfId="33" applyNumberFormat="1" applyFont="1" applyFill="1" applyBorder="1" applyAlignment="1">
      <alignment vertical="center" wrapText="1" readingOrder="1"/>
      <protection/>
    </xf>
    <xf numFmtId="0" fontId="67" fillId="0" borderId="23" xfId="33" applyNumberFormat="1" applyFont="1" applyFill="1" applyBorder="1" applyAlignment="1">
      <alignment horizontal="center" vertical="center" wrapText="1" readingOrder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71" fillId="0" borderId="26" xfId="33" applyNumberFormat="1" applyFont="1" applyFill="1" applyBorder="1" applyAlignment="1">
      <alignment horizontal="right" vertical="center" wrapText="1" readingOrder="1"/>
      <protection/>
    </xf>
    <xf numFmtId="0" fontId="34" fillId="0" borderId="27" xfId="33" applyNumberFormat="1" applyFont="1" applyFill="1" applyBorder="1" applyAlignment="1">
      <alignment vertical="top" wrapText="1"/>
      <protection/>
    </xf>
    <xf numFmtId="0" fontId="34" fillId="0" borderId="28" xfId="33" applyNumberFormat="1" applyFont="1" applyFill="1" applyBorder="1" applyAlignment="1">
      <alignment vertical="top" wrapText="1"/>
      <protection/>
    </xf>
    <xf numFmtId="188" fontId="72" fillId="0" borderId="23" xfId="33" applyNumberFormat="1" applyFont="1" applyFill="1" applyBorder="1" applyAlignment="1">
      <alignment horizontal="right" vertical="center" wrapText="1" readingOrder="1"/>
      <protection/>
    </xf>
    <xf numFmtId="188" fontId="72" fillId="0" borderId="23" xfId="33" applyNumberFormat="1" applyFont="1" applyFill="1" applyBorder="1" applyAlignment="1">
      <alignment horizontal="right" vertical="center" wrapText="1" readingOrder="1"/>
      <protection/>
    </xf>
    <xf numFmtId="0" fontId="67" fillId="0" borderId="0" xfId="33" applyNumberFormat="1" applyFont="1" applyFill="1" applyBorder="1" applyAlignment="1">
      <alignment vertical="top" wrapText="1" readingOrder="1"/>
      <protection/>
    </xf>
    <xf numFmtId="0" fontId="71" fillId="33" borderId="29" xfId="33" applyNumberFormat="1" applyFont="1" applyFill="1" applyBorder="1" applyAlignment="1">
      <alignment horizontal="center" vertical="center" wrapText="1" readingOrder="1"/>
      <protection/>
    </xf>
    <xf numFmtId="0" fontId="71" fillId="33" borderId="29" xfId="33" applyNumberFormat="1" applyFont="1" applyFill="1" applyBorder="1" applyAlignment="1">
      <alignment horizontal="center" vertical="center" wrapText="1" readingOrder="1"/>
      <protection/>
    </xf>
    <xf numFmtId="0" fontId="34" fillId="0" borderId="30" xfId="33" applyNumberFormat="1" applyFont="1" applyFill="1" applyBorder="1" applyAlignment="1">
      <alignment vertical="top" wrapText="1"/>
      <protection/>
    </xf>
    <xf numFmtId="0" fontId="34" fillId="0" borderId="31" xfId="33" applyNumberFormat="1" applyFont="1" applyFill="1" applyBorder="1" applyAlignment="1">
      <alignment vertical="top" wrapText="1"/>
      <protection/>
    </xf>
    <xf numFmtId="0" fontId="71" fillId="33" borderId="26" xfId="33" applyNumberFormat="1" applyFont="1" applyFill="1" applyBorder="1" applyAlignment="1">
      <alignment horizontal="center" vertical="center" wrapText="1" readingOrder="1"/>
      <protection/>
    </xf>
    <xf numFmtId="0" fontId="71" fillId="33" borderId="26" xfId="33" applyNumberFormat="1" applyFont="1" applyFill="1" applyBorder="1" applyAlignment="1">
      <alignment horizontal="center" vertical="center" wrapText="1" readingOrder="1"/>
      <protection/>
    </xf>
    <xf numFmtId="0" fontId="70" fillId="0" borderId="23" xfId="33" applyNumberFormat="1" applyFont="1" applyFill="1" applyBorder="1" applyAlignment="1">
      <alignment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189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71" fillId="0" borderId="23" xfId="33" applyNumberFormat="1" applyFont="1" applyFill="1" applyBorder="1" applyAlignment="1">
      <alignment vertical="center" wrapText="1" readingOrder="1"/>
      <protection/>
    </xf>
    <xf numFmtId="0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1" fillId="0" borderId="25" xfId="33" applyNumberFormat="1" applyFont="1" applyFill="1" applyBorder="1" applyAlignment="1">
      <alignment horizontal="left" vertical="center" wrapText="1" readingOrder="1"/>
      <protection/>
    </xf>
    <xf numFmtId="0" fontId="73" fillId="0" borderId="23" xfId="33" applyNumberFormat="1" applyFont="1" applyFill="1" applyBorder="1" applyAlignment="1">
      <alignment horizontal="center" vertical="center" wrapText="1" readingOrder="1"/>
      <protection/>
    </xf>
    <xf numFmtId="0" fontId="70" fillId="0" borderId="25" xfId="33" applyNumberFormat="1" applyFont="1" applyFill="1" applyBorder="1" applyAlignment="1">
      <alignment vertical="center" wrapText="1" readingOrder="1"/>
      <protection/>
    </xf>
    <xf numFmtId="0" fontId="70" fillId="0" borderId="23" xfId="33" applyNumberFormat="1" applyFont="1" applyFill="1" applyBorder="1" applyAlignment="1">
      <alignment horizontal="center" vertical="center" wrapText="1" readingOrder="1"/>
      <protection/>
    </xf>
    <xf numFmtId="0" fontId="71" fillId="0" borderId="25" xfId="33" applyNumberFormat="1" applyFont="1" applyFill="1" applyBorder="1" applyAlignment="1">
      <alignment horizontal="right" vertical="center" wrapText="1" readingOrder="1"/>
      <protection/>
    </xf>
    <xf numFmtId="0" fontId="71" fillId="0" borderId="23" xfId="33" applyNumberFormat="1" applyFont="1" applyFill="1" applyBorder="1" applyAlignment="1">
      <alignment horizontal="center" vertical="center" wrapText="1" readingOrder="1"/>
      <protection/>
    </xf>
    <xf numFmtId="0" fontId="74" fillId="0" borderId="32" xfId="33" applyNumberFormat="1" applyFont="1" applyFill="1" applyBorder="1" applyAlignment="1">
      <alignment horizontal="right" vertical="center" wrapText="1" readingOrder="1"/>
      <protection/>
    </xf>
    <xf numFmtId="0" fontId="34" fillId="0" borderId="33" xfId="33" applyNumberFormat="1" applyFont="1" applyFill="1" applyBorder="1" applyAlignment="1">
      <alignment vertical="top" wrapText="1"/>
      <protection/>
    </xf>
    <xf numFmtId="0" fontId="34" fillId="0" borderId="34" xfId="33" applyNumberFormat="1" applyFont="1" applyFill="1" applyBorder="1" applyAlignment="1">
      <alignment vertical="top" wrapText="1"/>
      <protection/>
    </xf>
    <xf numFmtId="0" fontId="74" fillId="0" borderId="32" xfId="33" applyNumberFormat="1" applyFont="1" applyFill="1" applyBorder="1" applyAlignment="1">
      <alignment horizontal="right" vertical="center" wrapText="1" readingOrder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74" fillId="0" borderId="32" xfId="33" applyNumberFormat="1" applyFont="1" applyFill="1" applyBorder="1" applyAlignment="1">
      <alignment horizontal="center" vertical="center" wrapText="1" readingOrder="1"/>
      <protection/>
    </xf>
    <xf numFmtId="0" fontId="75" fillId="0" borderId="32" xfId="33" applyNumberFormat="1" applyFont="1" applyFill="1" applyBorder="1" applyAlignment="1">
      <alignment horizontal="right" vertical="center" wrapText="1" readingOrder="1"/>
      <protection/>
    </xf>
    <xf numFmtId="0" fontId="75" fillId="0" borderId="32" xfId="33" applyNumberFormat="1" applyFont="1" applyFill="1" applyBorder="1" applyAlignment="1">
      <alignment horizontal="right" vertical="center" wrapText="1" readingOrder="1"/>
      <protection/>
    </xf>
    <xf numFmtId="0" fontId="75" fillId="0" borderId="33" xfId="33" applyNumberFormat="1" applyFont="1" applyFill="1" applyBorder="1" applyAlignment="1">
      <alignment horizontal="right" vertical="center" wrapText="1" readingOrder="1"/>
      <protection/>
    </xf>
    <xf numFmtId="0" fontId="75" fillId="0" borderId="32" xfId="33" applyNumberFormat="1" applyFont="1" applyFill="1" applyBorder="1" applyAlignment="1">
      <alignment horizontal="center" vertical="center" wrapText="1" readingOrder="1"/>
      <protection/>
    </xf>
    <xf numFmtId="0" fontId="70" fillId="0" borderId="35" xfId="33" applyNumberFormat="1" applyFont="1" applyFill="1" applyBorder="1" applyAlignment="1">
      <alignment vertical="center" wrapText="1" readingOrder="1"/>
      <protection/>
    </xf>
    <xf numFmtId="0" fontId="71" fillId="0" borderId="35" xfId="33" applyNumberFormat="1" applyFont="1" applyFill="1" applyBorder="1" applyAlignment="1">
      <alignment horizontal="right" vertical="center" wrapText="1" readingOrder="1"/>
      <protection/>
    </xf>
    <xf numFmtId="0" fontId="71" fillId="0" borderId="35" xfId="33" applyNumberFormat="1" applyFont="1" applyFill="1" applyBorder="1" applyAlignment="1">
      <alignment horizontal="right" vertical="center" wrapText="1" readingOrder="1"/>
      <protection/>
    </xf>
    <xf numFmtId="0" fontId="74" fillId="0" borderId="0" xfId="33" applyNumberFormat="1" applyFont="1" applyFill="1" applyBorder="1" applyAlignment="1">
      <alignment vertical="top" wrapText="1" readingOrder="1"/>
      <protection/>
    </xf>
    <xf numFmtId="0" fontId="76" fillId="0" borderId="0" xfId="33" applyNumberFormat="1" applyFont="1" applyFill="1" applyBorder="1" applyAlignment="1">
      <alignment vertical="top" wrapText="1" readingOrder="1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0" fontId="6" fillId="0" borderId="16" xfId="46" applyFont="1" applyFill="1" applyBorder="1">
      <alignment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43" fontId="4" fillId="0" borderId="12" xfId="37" applyFont="1" applyFill="1" applyBorder="1" applyAlignment="1">
      <alignment/>
    </xf>
    <xf numFmtId="43" fontId="4" fillId="0" borderId="14" xfId="37" applyFont="1" applyFill="1" applyBorder="1" applyAlignment="1">
      <alignment/>
    </xf>
    <xf numFmtId="0" fontId="77" fillId="0" borderId="13" xfId="46" applyFont="1" applyFill="1" applyBorder="1">
      <alignment/>
      <protection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43" fontId="6" fillId="0" borderId="0" xfId="37" applyFont="1" applyFill="1" applyBorder="1" applyAlignment="1">
      <alignment horizontal="center"/>
    </xf>
    <xf numFmtId="0" fontId="4" fillId="0" borderId="0" xfId="47" applyFont="1" applyAlignment="1">
      <alignment/>
      <protection/>
    </xf>
    <xf numFmtId="0" fontId="45" fillId="0" borderId="0" xfId="46" applyFont="1">
      <alignment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>
      <alignment/>
      <protection/>
    </xf>
    <xf numFmtId="187" fontId="4" fillId="0" borderId="0" xfId="39" applyNumberFormat="1" applyFont="1" applyAlignment="1">
      <alignment/>
    </xf>
    <xf numFmtId="0" fontId="9" fillId="0" borderId="0" xfId="0" applyFont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view="pageBreakPreview" zoomScale="95" zoomScaleSheetLayoutView="95" zoomScalePageLayoutView="0" workbookViewId="0" topLeftCell="A54">
      <selection activeCell="C65" sqref="C65"/>
    </sheetView>
  </sheetViews>
  <sheetFormatPr defaultColWidth="9.140625" defaultRowHeight="15"/>
  <cols>
    <col min="1" max="1" width="39.421875" style="60" customWidth="1"/>
    <col min="2" max="2" width="8.421875" style="61" hidden="1" customWidth="1"/>
    <col min="3" max="3" width="13.421875" style="60" customWidth="1"/>
    <col min="4" max="4" width="17.57421875" style="60" customWidth="1"/>
    <col min="5" max="5" width="23.421875" style="57" customWidth="1"/>
    <col min="6" max="6" width="6.421875" style="57" hidden="1" customWidth="1"/>
    <col min="7" max="7" width="9.00390625" style="57" hidden="1" customWidth="1"/>
    <col min="8" max="16384" width="9.00390625" style="57" customWidth="1"/>
  </cols>
  <sheetData>
    <row r="1" spans="1:7" ht="15" customHeight="1">
      <c r="A1" s="67" t="s">
        <v>220</v>
      </c>
      <c r="B1" s="68"/>
      <c r="C1" s="68"/>
      <c r="D1" s="68"/>
      <c r="E1" s="68"/>
      <c r="F1" s="68"/>
      <c r="G1" s="68"/>
    </row>
    <row r="2" spans="1:7" ht="15">
      <c r="A2" s="68"/>
      <c r="B2" s="68"/>
      <c r="C2" s="68"/>
      <c r="D2" s="68"/>
      <c r="E2" s="68"/>
      <c r="F2" s="68"/>
      <c r="G2" s="68"/>
    </row>
    <row r="3" spans="1:7" ht="15" customHeight="1">
      <c r="A3" s="70" t="s">
        <v>5</v>
      </c>
      <c r="B3" s="71"/>
      <c r="C3" s="71"/>
      <c r="D3" s="71"/>
      <c r="E3" s="71"/>
      <c r="F3" s="71"/>
      <c r="G3" s="68"/>
    </row>
    <row r="4" spans="1:7" ht="15">
      <c r="A4" s="68"/>
      <c r="B4" s="68"/>
      <c r="C4" s="68"/>
      <c r="D4" s="68"/>
      <c r="E4" s="68"/>
      <c r="F4" s="68"/>
      <c r="G4" s="68"/>
    </row>
    <row r="5" spans="1:7" ht="15" customHeight="1">
      <c r="A5" s="72" t="s">
        <v>97</v>
      </c>
      <c r="B5" s="71"/>
      <c r="C5" s="71"/>
      <c r="D5" s="71"/>
      <c r="E5" s="71"/>
      <c r="F5" s="71"/>
      <c r="G5" s="68"/>
    </row>
    <row r="6" spans="1:7" ht="15">
      <c r="A6" s="68"/>
      <c r="B6" s="68"/>
      <c r="C6" s="68"/>
      <c r="D6" s="68"/>
      <c r="E6" s="68"/>
      <c r="F6" s="68"/>
      <c r="G6" s="68"/>
    </row>
    <row r="7" spans="1:7" ht="15">
      <c r="A7" s="72" t="s">
        <v>221</v>
      </c>
      <c r="B7" s="71"/>
      <c r="C7" s="71"/>
      <c r="D7" s="71"/>
      <c r="E7" s="71"/>
      <c r="F7" s="71"/>
      <c r="G7" s="68"/>
    </row>
    <row r="8" spans="1:7" ht="15">
      <c r="A8" s="68"/>
      <c r="B8" s="68"/>
      <c r="C8" s="68"/>
      <c r="D8" s="68"/>
      <c r="E8" s="68"/>
      <c r="F8" s="68"/>
      <c r="G8" s="68"/>
    </row>
    <row r="9" spans="1:7" ht="15">
      <c r="A9" s="73" t="s">
        <v>222</v>
      </c>
      <c r="B9" s="71"/>
      <c r="C9" s="71"/>
      <c r="D9" s="71"/>
      <c r="E9" s="71"/>
      <c r="F9" s="71"/>
      <c r="G9" s="68"/>
    </row>
    <row r="10" spans="1:7" ht="15">
      <c r="A10" s="68"/>
      <c r="B10" s="68"/>
      <c r="C10" s="68"/>
      <c r="D10" s="68"/>
      <c r="E10" s="68"/>
      <c r="F10" s="68"/>
      <c r="G10" s="68"/>
    </row>
    <row r="11" spans="1:7" ht="15">
      <c r="A11" s="68"/>
      <c r="B11" s="68"/>
      <c r="C11" s="68"/>
      <c r="D11" s="68"/>
      <c r="E11" s="68"/>
      <c r="F11" s="68"/>
      <c r="G11" s="68"/>
    </row>
    <row r="12" spans="1:7" ht="15">
      <c r="A12" s="74" t="s">
        <v>0</v>
      </c>
      <c r="B12" s="75"/>
      <c r="C12" s="76" t="s">
        <v>21</v>
      </c>
      <c r="D12" s="76" t="s">
        <v>1</v>
      </c>
      <c r="E12" s="74" t="s">
        <v>2</v>
      </c>
      <c r="F12" s="77"/>
      <c r="G12" s="75"/>
    </row>
    <row r="13" spans="1:7" ht="15">
      <c r="A13" s="78" t="s">
        <v>98</v>
      </c>
      <c r="B13" s="75"/>
      <c r="C13" s="79" t="s">
        <v>99</v>
      </c>
      <c r="D13" s="80">
        <v>8.24</v>
      </c>
      <c r="E13" s="81">
        <v>0</v>
      </c>
      <c r="F13" s="77"/>
      <c r="G13" s="75"/>
    </row>
    <row r="14" spans="1:7" ht="15">
      <c r="A14" s="78" t="s">
        <v>100</v>
      </c>
      <c r="B14" s="75"/>
      <c r="C14" s="79" t="s">
        <v>99</v>
      </c>
      <c r="D14" s="80">
        <v>10754800.77</v>
      </c>
      <c r="E14" s="81">
        <v>0</v>
      </c>
      <c r="F14" s="77"/>
      <c r="G14" s="75"/>
    </row>
    <row r="15" spans="1:7" ht="15">
      <c r="A15" s="78" t="s">
        <v>101</v>
      </c>
      <c r="B15" s="75"/>
      <c r="C15" s="79" t="s">
        <v>99</v>
      </c>
      <c r="D15" s="80">
        <v>51185961.74</v>
      </c>
      <c r="E15" s="81">
        <v>0</v>
      </c>
      <c r="F15" s="77"/>
      <c r="G15" s="75"/>
    </row>
    <row r="16" spans="1:7" ht="15">
      <c r="A16" s="78" t="s">
        <v>102</v>
      </c>
      <c r="B16" s="75"/>
      <c r="C16" s="79" t="s">
        <v>99</v>
      </c>
      <c r="D16" s="80">
        <v>193324.08</v>
      </c>
      <c r="E16" s="81">
        <v>0</v>
      </c>
      <c r="F16" s="77"/>
      <c r="G16" s="75"/>
    </row>
    <row r="17" spans="1:7" ht="15">
      <c r="A17" s="78" t="s">
        <v>103</v>
      </c>
      <c r="B17" s="75"/>
      <c r="C17" s="79" t="s">
        <v>99</v>
      </c>
      <c r="D17" s="80">
        <v>10096913.66</v>
      </c>
      <c r="E17" s="81">
        <v>0</v>
      </c>
      <c r="F17" s="77"/>
      <c r="G17" s="75"/>
    </row>
    <row r="18" spans="1:7" ht="15">
      <c r="A18" s="78" t="s">
        <v>104</v>
      </c>
      <c r="B18" s="75"/>
      <c r="C18" s="79" t="s">
        <v>99</v>
      </c>
      <c r="D18" s="80">
        <v>10637075.97</v>
      </c>
      <c r="E18" s="81">
        <v>0</v>
      </c>
      <c r="F18" s="77"/>
      <c r="G18" s="75"/>
    </row>
    <row r="19" spans="1:7" ht="15">
      <c r="A19" s="78" t="s">
        <v>223</v>
      </c>
      <c r="B19" s="75"/>
      <c r="C19" s="79" t="s">
        <v>224</v>
      </c>
      <c r="D19" s="80">
        <v>6916310.53</v>
      </c>
      <c r="E19" s="81">
        <v>0</v>
      </c>
      <c r="F19" s="77"/>
      <c r="G19" s="75"/>
    </row>
    <row r="20" spans="1:7" ht="15">
      <c r="A20" s="78" t="s">
        <v>186</v>
      </c>
      <c r="B20" s="75"/>
      <c r="C20" s="79" t="s">
        <v>225</v>
      </c>
      <c r="D20" s="80">
        <v>3960</v>
      </c>
      <c r="E20" s="81">
        <v>0</v>
      </c>
      <c r="F20" s="77"/>
      <c r="G20" s="75"/>
    </row>
    <row r="21" spans="1:7" ht="15">
      <c r="A21" s="78" t="s">
        <v>105</v>
      </c>
      <c r="B21" s="75"/>
      <c r="C21" s="79" t="s">
        <v>106</v>
      </c>
      <c r="D21" s="80">
        <v>447600</v>
      </c>
      <c r="E21" s="81">
        <v>0</v>
      </c>
      <c r="F21" s="77"/>
      <c r="G21" s="75"/>
    </row>
    <row r="22" spans="1:7" ht="15.75" customHeight="1">
      <c r="A22" s="78" t="s">
        <v>107</v>
      </c>
      <c r="B22" s="75"/>
      <c r="C22" s="79" t="s">
        <v>108</v>
      </c>
      <c r="D22" s="80">
        <v>11256</v>
      </c>
      <c r="E22" s="81">
        <v>0</v>
      </c>
      <c r="F22" s="77"/>
      <c r="G22" s="75"/>
    </row>
    <row r="23" spans="1:7" ht="15.75" customHeight="1">
      <c r="A23" s="78" t="s">
        <v>109</v>
      </c>
      <c r="B23" s="75"/>
      <c r="C23" s="79" t="s">
        <v>110</v>
      </c>
      <c r="D23" s="80">
        <v>1523000</v>
      </c>
      <c r="E23" s="81">
        <v>0</v>
      </c>
      <c r="F23" s="77"/>
      <c r="G23" s="75"/>
    </row>
    <row r="24" spans="1:7" ht="15">
      <c r="A24" s="78" t="s">
        <v>111</v>
      </c>
      <c r="B24" s="75"/>
      <c r="C24" s="79" t="s">
        <v>112</v>
      </c>
      <c r="D24" s="80">
        <v>15140</v>
      </c>
      <c r="E24" s="81">
        <v>0</v>
      </c>
      <c r="F24" s="77"/>
      <c r="G24" s="75"/>
    </row>
    <row r="25" spans="1:7" ht="15">
      <c r="A25" s="78" t="s">
        <v>113</v>
      </c>
      <c r="B25" s="75"/>
      <c r="C25" s="79" t="s">
        <v>114</v>
      </c>
      <c r="D25" s="80">
        <v>0</v>
      </c>
      <c r="E25" s="81">
        <v>5590100.3</v>
      </c>
      <c r="F25" s="77"/>
      <c r="G25" s="75"/>
    </row>
    <row r="26" spans="1:7" ht="15">
      <c r="A26" s="78" t="s">
        <v>115</v>
      </c>
      <c r="B26" s="75"/>
      <c r="C26" s="79" t="s">
        <v>116</v>
      </c>
      <c r="D26" s="80">
        <v>0</v>
      </c>
      <c r="E26" s="81">
        <v>2532.58</v>
      </c>
      <c r="F26" s="77"/>
      <c r="G26" s="75"/>
    </row>
    <row r="27" spans="1:7" s="58" customFormat="1" ht="15">
      <c r="A27" s="78" t="s">
        <v>117</v>
      </c>
      <c r="B27" s="75"/>
      <c r="C27" s="79" t="s">
        <v>118</v>
      </c>
      <c r="D27" s="80">
        <v>0</v>
      </c>
      <c r="E27" s="81">
        <v>542755</v>
      </c>
      <c r="F27" s="77"/>
      <c r="G27" s="75"/>
    </row>
    <row r="28" spans="1:7" s="58" customFormat="1" ht="15">
      <c r="A28" s="78" t="s">
        <v>119</v>
      </c>
      <c r="B28" s="75"/>
      <c r="C28" s="79" t="s">
        <v>120</v>
      </c>
      <c r="D28" s="80">
        <v>0</v>
      </c>
      <c r="E28" s="81">
        <v>11650</v>
      </c>
      <c r="F28" s="77"/>
      <c r="G28" s="75"/>
    </row>
    <row r="29" spans="1:7" s="59" customFormat="1" ht="15.75" customHeight="1">
      <c r="A29" s="78" t="s">
        <v>121</v>
      </c>
      <c r="B29" s="75"/>
      <c r="C29" s="79" t="s">
        <v>122</v>
      </c>
      <c r="D29" s="80">
        <v>0</v>
      </c>
      <c r="E29" s="81">
        <v>13012</v>
      </c>
      <c r="F29" s="77"/>
      <c r="G29" s="75"/>
    </row>
    <row r="30" spans="1:7" s="59" customFormat="1" ht="15.75" customHeight="1">
      <c r="A30" s="78" t="s">
        <v>123</v>
      </c>
      <c r="B30" s="75"/>
      <c r="C30" s="79" t="s">
        <v>124</v>
      </c>
      <c r="D30" s="80">
        <v>0</v>
      </c>
      <c r="E30" s="81">
        <v>1764981.08</v>
      </c>
      <c r="F30" s="77"/>
      <c r="G30" s="75"/>
    </row>
    <row r="31" spans="1:7" s="59" customFormat="1" ht="15">
      <c r="A31" s="78" t="s">
        <v>125</v>
      </c>
      <c r="B31" s="75"/>
      <c r="C31" s="79" t="s">
        <v>126</v>
      </c>
      <c r="D31" s="80">
        <v>0</v>
      </c>
      <c r="E31" s="81">
        <v>17770.4</v>
      </c>
      <c r="F31" s="77"/>
      <c r="G31" s="75"/>
    </row>
    <row r="32" spans="1:7" s="59" customFormat="1" ht="15">
      <c r="A32" s="78" t="s">
        <v>127</v>
      </c>
      <c r="B32" s="75"/>
      <c r="C32" s="79" t="s">
        <v>126</v>
      </c>
      <c r="D32" s="80">
        <v>0</v>
      </c>
      <c r="E32" s="81">
        <v>0.53</v>
      </c>
      <c r="F32" s="77"/>
      <c r="G32" s="75"/>
    </row>
    <row r="33" spans="1:7" s="59" customFormat="1" ht="15.75" customHeight="1">
      <c r="A33" s="78" t="s">
        <v>128</v>
      </c>
      <c r="B33" s="75"/>
      <c r="C33" s="79" t="s">
        <v>126</v>
      </c>
      <c r="D33" s="80">
        <v>0</v>
      </c>
      <c r="E33" s="81">
        <v>1575</v>
      </c>
      <c r="F33" s="77"/>
      <c r="G33" s="75"/>
    </row>
    <row r="34" spans="1:7" s="59" customFormat="1" ht="15">
      <c r="A34" s="78" t="s">
        <v>129</v>
      </c>
      <c r="B34" s="75"/>
      <c r="C34" s="79" t="s">
        <v>126</v>
      </c>
      <c r="D34" s="80">
        <v>0</v>
      </c>
      <c r="E34" s="81">
        <v>32823.34</v>
      </c>
      <c r="F34" s="77"/>
      <c r="G34" s="75"/>
    </row>
    <row r="35" spans="1:7" s="59" customFormat="1" ht="15">
      <c r="A35" s="78" t="s">
        <v>130</v>
      </c>
      <c r="B35" s="75"/>
      <c r="C35" s="79" t="s">
        <v>126</v>
      </c>
      <c r="D35" s="80">
        <v>0</v>
      </c>
      <c r="E35" s="81">
        <v>8.24</v>
      </c>
      <c r="F35" s="77"/>
      <c r="G35" s="75"/>
    </row>
    <row r="36" spans="1:7" s="59" customFormat="1" ht="15">
      <c r="A36" s="78" t="s">
        <v>131</v>
      </c>
      <c r="B36" s="75"/>
      <c r="C36" s="79" t="s">
        <v>132</v>
      </c>
      <c r="D36" s="80">
        <v>0</v>
      </c>
      <c r="E36" s="81">
        <v>15140</v>
      </c>
      <c r="F36" s="77"/>
      <c r="G36" s="75"/>
    </row>
    <row r="37" spans="1:7" ht="15">
      <c r="A37" s="78" t="s">
        <v>3</v>
      </c>
      <c r="B37" s="75"/>
      <c r="C37" s="79" t="s">
        <v>133</v>
      </c>
      <c r="D37" s="80">
        <v>0</v>
      </c>
      <c r="E37" s="81">
        <v>38643349.53</v>
      </c>
      <c r="F37" s="77"/>
      <c r="G37" s="75"/>
    </row>
    <row r="38" spans="1:7" ht="15">
      <c r="A38" s="78" t="s">
        <v>134</v>
      </c>
      <c r="B38" s="75"/>
      <c r="C38" s="79" t="s">
        <v>135</v>
      </c>
      <c r="D38" s="80">
        <v>0</v>
      </c>
      <c r="E38" s="81">
        <v>32173732.49</v>
      </c>
      <c r="F38" s="77"/>
      <c r="G38" s="75"/>
    </row>
    <row r="39" spans="1:7" ht="15">
      <c r="A39" s="78" t="s">
        <v>136</v>
      </c>
      <c r="B39" s="75"/>
      <c r="C39" s="79" t="s">
        <v>137</v>
      </c>
      <c r="D39" s="80">
        <v>0</v>
      </c>
      <c r="E39" s="81">
        <v>3374</v>
      </c>
      <c r="F39" s="77"/>
      <c r="G39" s="75"/>
    </row>
    <row r="40" spans="1:7" ht="15">
      <c r="A40" s="78" t="s">
        <v>226</v>
      </c>
      <c r="B40" s="75"/>
      <c r="C40" s="79" t="s">
        <v>227</v>
      </c>
      <c r="D40" s="80">
        <v>0</v>
      </c>
      <c r="E40" s="81">
        <v>313</v>
      </c>
      <c r="F40" s="77"/>
      <c r="G40" s="75"/>
    </row>
    <row r="41" spans="1:7" ht="15">
      <c r="A41" s="78" t="s">
        <v>138</v>
      </c>
      <c r="B41" s="75"/>
      <c r="C41" s="79" t="s">
        <v>139</v>
      </c>
      <c r="D41" s="80">
        <v>0</v>
      </c>
      <c r="E41" s="81">
        <v>800</v>
      </c>
      <c r="F41" s="77"/>
      <c r="G41" s="75"/>
    </row>
    <row r="42" spans="1:7" ht="15.75" customHeight="1">
      <c r="A42" s="78" t="s">
        <v>228</v>
      </c>
      <c r="B42" s="75"/>
      <c r="C42" s="79" t="s">
        <v>229</v>
      </c>
      <c r="D42" s="80">
        <v>0</v>
      </c>
      <c r="E42" s="81">
        <v>500</v>
      </c>
      <c r="F42" s="77"/>
      <c r="G42" s="75"/>
    </row>
    <row r="43" spans="1:7" ht="15">
      <c r="A43" s="78" t="s">
        <v>140</v>
      </c>
      <c r="B43" s="75"/>
      <c r="C43" s="79" t="s">
        <v>141</v>
      </c>
      <c r="D43" s="80">
        <v>0</v>
      </c>
      <c r="E43" s="81">
        <v>150</v>
      </c>
      <c r="F43" s="77"/>
      <c r="G43" s="75"/>
    </row>
    <row r="44" spans="1:7" ht="15">
      <c r="A44" s="78" t="s">
        <v>142</v>
      </c>
      <c r="B44" s="75"/>
      <c r="C44" s="79" t="s">
        <v>143</v>
      </c>
      <c r="D44" s="80">
        <v>0</v>
      </c>
      <c r="E44" s="81">
        <v>19220</v>
      </c>
      <c r="F44" s="77"/>
      <c r="G44" s="75"/>
    </row>
    <row r="45" spans="1:7" ht="15">
      <c r="A45" s="78" t="s">
        <v>144</v>
      </c>
      <c r="B45" s="75"/>
      <c r="C45" s="79" t="s">
        <v>145</v>
      </c>
      <c r="D45" s="80">
        <v>0</v>
      </c>
      <c r="E45" s="81">
        <v>327</v>
      </c>
      <c r="F45" s="77"/>
      <c r="G45" s="75"/>
    </row>
    <row r="46" spans="1:7" ht="15">
      <c r="A46" s="78" t="s">
        <v>146</v>
      </c>
      <c r="B46" s="75"/>
      <c r="C46" s="79" t="s">
        <v>147</v>
      </c>
      <c r="D46" s="80">
        <v>0</v>
      </c>
      <c r="E46" s="81">
        <v>1600</v>
      </c>
      <c r="F46" s="77"/>
      <c r="G46" s="75"/>
    </row>
    <row r="47" spans="1:7" ht="15">
      <c r="A47" s="78" t="s">
        <v>148</v>
      </c>
      <c r="B47" s="75"/>
      <c r="C47" s="79" t="s">
        <v>149</v>
      </c>
      <c r="D47" s="80">
        <v>0</v>
      </c>
      <c r="E47" s="81">
        <v>118000</v>
      </c>
      <c r="F47" s="77"/>
      <c r="G47" s="75"/>
    </row>
    <row r="48" spans="1:7" ht="15">
      <c r="A48" s="78" t="s">
        <v>230</v>
      </c>
      <c r="B48" s="75"/>
      <c r="C48" s="79" t="s">
        <v>231</v>
      </c>
      <c r="D48" s="80">
        <v>0</v>
      </c>
      <c r="E48" s="81">
        <v>2500</v>
      </c>
      <c r="F48" s="77"/>
      <c r="G48" s="75"/>
    </row>
    <row r="49" spans="1:7" ht="15">
      <c r="A49" s="78" t="s">
        <v>232</v>
      </c>
      <c r="B49" s="75"/>
      <c r="C49" s="79" t="s">
        <v>233</v>
      </c>
      <c r="D49" s="80">
        <v>0</v>
      </c>
      <c r="E49" s="81">
        <v>1044292.84</v>
      </c>
      <c r="F49" s="77"/>
      <c r="G49" s="75"/>
    </row>
    <row r="50" spans="1:7" ht="15">
      <c r="A50" s="78" t="s">
        <v>234</v>
      </c>
      <c r="B50" s="75"/>
      <c r="C50" s="79" t="s">
        <v>235</v>
      </c>
      <c r="D50" s="80">
        <v>0</v>
      </c>
      <c r="E50" s="81">
        <v>271665.35</v>
      </c>
      <c r="F50" s="77"/>
      <c r="G50" s="75"/>
    </row>
    <row r="51" spans="1:7" ht="15">
      <c r="A51" s="78" t="s">
        <v>236</v>
      </c>
      <c r="B51" s="75"/>
      <c r="C51" s="79" t="s">
        <v>237</v>
      </c>
      <c r="D51" s="80">
        <v>0</v>
      </c>
      <c r="E51" s="81">
        <v>861780.18</v>
      </c>
      <c r="F51" s="77"/>
      <c r="G51" s="75"/>
    </row>
    <row r="52" spans="1:7" ht="15">
      <c r="A52" s="78" t="s">
        <v>238</v>
      </c>
      <c r="B52" s="75"/>
      <c r="C52" s="79" t="s">
        <v>239</v>
      </c>
      <c r="D52" s="80">
        <v>0</v>
      </c>
      <c r="E52" s="81">
        <v>14050644</v>
      </c>
      <c r="F52" s="77"/>
      <c r="G52" s="75"/>
    </row>
    <row r="53" spans="1:7" ht="15">
      <c r="A53" s="78" t="s">
        <v>150</v>
      </c>
      <c r="B53" s="75"/>
      <c r="C53" s="79" t="s">
        <v>151</v>
      </c>
      <c r="D53" s="80">
        <v>1997200</v>
      </c>
      <c r="E53" s="81">
        <v>0</v>
      </c>
      <c r="F53" s="77"/>
      <c r="G53" s="75"/>
    </row>
    <row r="54" spans="1:7" ht="15">
      <c r="A54" s="78" t="s">
        <v>152</v>
      </c>
      <c r="B54" s="75"/>
      <c r="C54" s="79" t="s">
        <v>153</v>
      </c>
      <c r="D54" s="80">
        <v>337650</v>
      </c>
      <c r="E54" s="81">
        <v>0</v>
      </c>
      <c r="F54" s="77"/>
      <c r="G54" s="75"/>
    </row>
    <row r="55" spans="1:7" ht="15">
      <c r="A55" s="78" t="s">
        <v>154</v>
      </c>
      <c r="B55" s="75"/>
      <c r="C55" s="79" t="s">
        <v>155</v>
      </c>
      <c r="D55" s="80">
        <v>922775</v>
      </c>
      <c r="E55" s="81">
        <v>0</v>
      </c>
      <c r="F55" s="77"/>
      <c r="G55" s="75"/>
    </row>
    <row r="56" spans="1:7" ht="15">
      <c r="A56" s="78" t="s">
        <v>156</v>
      </c>
      <c r="B56" s="75"/>
      <c r="C56" s="79" t="s">
        <v>157</v>
      </c>
      <c r="D56" s="80">
        <v>11500</v>
      </c>
      <c r="E56" s="81">
        <v>0</v>
      </c>
      <c r="F56" s="77"/>
      <c r="G56" s="75"/>
    </row>
    <row r="57" spans="1:7" ht="15">
      <c r="A57" s="78" t="s">
        <v>158</v>
      </c>
      <c r="B57" s="75"/>
      <c r="C57" s="79" t="s">
        <v>159</v>
      </c>
      <c r="D57" s="80">
        <v>71315.29</v>
      </c>
      <c r="E57" s="81">
        <v>0</v>
      </c>
      <c r="F57" s="77"/>
      <c r="G57" s="75"/>
    </row>
    <row r="58" spans="1:7" ht="15">
      <c r="A58" s="78" t="s">
        <v>160</v>
      </c>
      <c r="B58" s="75"/>
      <c r="C58" s="79" t="s">
        <v>161</v>
      </c>
      <c r="D58" s="80">
        <v>36365.9</v>
      </c>
      <c r="E58" s="81">
        <v>0</v>
      </c>
      <c r="F58" s="77"/>
      <c r="G58" s="75"/>
    </row>
    <row r="59" spans="1:7" ht="15">
      <c r="A59" s="78" t="s">
        <v>162</v>
      </c>
      <c r="B59" s="75"/>
      <c r="C59" s="79" t="s">
        <v>163</v>
      </c>
      <c r="D59" s="80">
        <v>22439.68</v>
      </c>
      <c r="E59" s="81">
        <v>0</v>
      </c>
      <c r="F59" s="77"/>
      <c r="G59" s="75"/>
    </row>
    <row r="60" spans="1:7" ht="15">
      <c r="A60" s="82" t="s">
        <v>27</v>
      </c>
      <c r="B60" s="83"/>
      <c r="C60" s="84"/>
      <c r="D60" s="85">
        <v>95184596.86</v>
      </c>
      <c r="E60" s="86">
        <v>95184596.86</v>
      </c>
      <c r="F60" s="77"/>
      <c r="G60" s="75"/>
    </row>
    <row r="61" spans="1:7" ht="15">
      <c r="A61" s="68"/>
      <c r="B61" s="68"/>
      <c r="C61" s="68"/>
      <c r="D61" s="68"/>
      <c r="E61" s="68"/>
      <c r="F61" s="68"/>
      <c r="G61" s="68"/>
    </row>
    <row r="62" spans="1:7" ht="15">
      <c r="A62" s="68"/>
      <c r="B62" s="68"/>
      <c r="C62" s="68"/>
      <c r="D62" s="68"/>
      <c r="E62" s="68"/>
      <c r="F62" s="68"/>
      <c r="G62" s="68"/>
    </row>
    <row r="63" spans="1:7" ht="15">
      <c r="A63" s="68"/>
      <c r="B63" s="68"/>
      <c r="C63" s="68"/>
      <c r="D63" s="68"/>
      <c r="E63" s="68"/>
      <c r="F63" s="68"/>
      <c r="G63" s="68"/>
    </row>
    <row r="64" spans="1:7" ht="15">
      <c r="A64" s="68"/>
      <c r="B64" s="68"/>
      <c r="C64" s="68"/>
      <c r="D64" s="68"/>
      <c r="E64" s="68"/>
      <c r="F64" s="68"/>
      <c r="G64" s="68"/>
    </row>
    <row r="65" spans="1:7" ht="15">
      <c r="A65" s="68"/>
      <c r="B65" s="68"/>
      <c r="C65" s="68"/>
      <c r="D65" s="68"/>
      <c r="E65" s="68"/>
      <c r="F65" s="68"/>
      <c r="G65" s="68"/>
    </row>
    <row r="66" spans="1:7" ht="15">
      <c r="A66" s="68"/>
      <c r="B66" s="68"/>
      <c r="C66" s="68"/>
      <c r="D66" s="68"/>
      <c r="E66" s="68"/>
      <c r="F66" s="68"/>
      <c r="G66" s="68"/>
    </row>
    <row r="67" spans="1:7" ht="15">
      <c r="A67" s="68"/>
      <c r="B67" s="68"/>
      <c r="C67" s="68"/>
      <c r="D67" s="68"/>
      <c r="E67" s="68"/>
      <c r="F67" s="68"/>
      <c r="G67" s="68"/>
    </row>
    <row r="68" spans="1:7" ht="15">
      <c r="A68" s="68"/>
      <c r="B68" s="68"/>
      <c r="C68" s="68"/>
      <c r="D68" s="68"/>
      <c r="E68" s="68"/>
      <c r="F68" s="68"/>
      <c r="G68" s="68"/>
    </row>
    <row r="69" spans="1:7" ht="15">
      <c r="A69" s="68"/>
      <c r="B69" s="68"/>
      <c r="C69" s="68"/>
      <c r="D69" s="68"/>
      <c r="E69" s="68"/>
      <c r="F69" s="68"/>
      <c r="G69" s="68"/>
    </row>
    <row r="70" spans="1:7" ht="15">
      <c r="A70" s="68"/>
      <c r="B70" s="68"/>
      <c r="C70" s="68"/>
      <c r="D70" s="68"/>
      <c r="E70" s="68"/>
      <c r="F70" s="68"/>
      <c r="G70" s="68"/>
    </row>
    <row r="71" spans="1:7" ht="15">
      <c r="A71" s="68"/>
      <c r="B71" s="68"/>
      <c r="C71" s="68"/>
      <c r="D71" s="68"/>
      <c r="E71" s="68"/>
      <c r="F71" s="68"/>
      <c r="G71" s="68"/>
    </row>
    <row r="72" spans="1:7" ht="15">
      <c r="A72" s="68"/>
      <c r="B72" s="68"/>
      <c r="C72" s="68"/>
      <c r="D72" s="68"/>
      <c r="E72" s="68"/>
      <c r="F72" s="68"/>
      <c r="G72" s="68"/>
    </row>
    <row r="73" spans="1:7" ht="15">
      <c r="A73" s="68"/>
      <c r="B73" s="68"/>
      <c r="C73" s="68"/>
      <c r="D73" s="68"/>
      <c r="E73" s="68"/>
      <c r="F73" s="68"/>
      <c r="G73" s="68"/>
    </row>
    <row r="74" spans="1:7" ht="15">
      <c r="A74" s="68"/>
      <c r="B74" s="68"/>
      <c r="C74" s="68"/>
      <c r="D74" s="68"/>
      <c r="E74" s="68"/>
      <c r="F74" s="68"/>
      <c r="G74" s="68"/>
    </row>
    <row r="75" spans="1:7" ht="15">
      <c r="A75" s="68"/>
      <c r="B75" s="68"/>
      <c r="C75" s="68"/>
      <c r="D75" s="68"/>
      <c r="E75" s="68"/>
      <c r="F75" s="68"/>
      <c r="G75" s="68"/>
    </row>
    <row r="76" spans="1:7" ht="15">
      <c r="A76" s="68"/>
      <c r="B76" s="68"/>
      <c r="C76" s="68"/>
      <c r="D76" s="68"/>
      <c r="E76" s="68"/>
      <c r="F76" s="68"/>
      <c r="G76" s="68"/>
    </row>
    <row r="77" spans="1:7" ht="15">
      <c r="A77" s="68"/>
      <c r="B77" s="68"/>
      <c r="C77" s="68"/>
      <c r="D77" s="68"/>
      <c r="E77" s="68"/>
      <c r="F77" s="68"/>
      <c r="G77" s="68"/>
    </row>
    <row r="78" spans="1:7" ht="15">
      <c r="A78" s="68"/>
      <c r="B78" s="68"/>
      <c r="C78" s="68"/>
      <c r="D78" s="68"/>
      <c r="E78" s="68"/>
      <c r="F78" s="68"/>
      <c r="G78" s="68"/>
    </row>
    <row r="79" spans="1:7" ht="15">
      <c r="A79" s="68"/>
      <c r="B79" s="68"/>
      <c r="C79" s="68"/>
      <c r="D79" s="68"/>
      <c r="E79" s="68"/>
      <c r="F79" s="68"/>
      <c r="G79" s="68"/>
    </row>
    <row r="80" spans="1:7" ht="15">
      <c r="A80" s="68"/>
      <c r="B80" s="68"/>
      <c r="C80" s="68"/>
      <c r="D80" s="68"/>
      <c r="E80" s="68"/>
      <c r="F80" s="68"/>
      <c r="G80" s="68"/>
    </row>
    <row r="81" spans="1:7" ht="15">
      <c r="A81" s="68"/>
      <c r="B81" s="68"/>
      <c r="C81" s="68"/>
      <c r="D81" s="68"/>
      <c r="E81" s="68"/>
      <c r="F81" s="68"/>
      <c r="G81" s="68"/>
    </row>
    <row r="82" spans="1:7" ht="15">
      <c r="A82" s="68"/>
      <c r="B82" s="68"/>
      <c r="C82" s="68"/>
      <c r="D82" s="68"/>
      <c r="E82" s="68"/>
      <c r="F82" s="68"/>
      <c r="G82" s="68"/>
    </row>
    <row r="83" spans="1:7" ht="15">
      <c r="A83" s="68"/>
      <c r="B83" s="68"/>
      <c r="C83" s="68"/>
      <c r="D83" s="68"/>
      <c r="E83" s="68"/>
      <c r="F83" s="68"/>
      <c r="G83" s="68"/>
    </row>
    <row r="84" spans="1:7" ht="15">
      <c r="A84" s="68"/>
      <c r="B84" s="68"/>
      <c r="C84" s="68"/>
      <c r="D84" s="68"/>
      <c r="E84" s="68"/>
      <c r="F84" s="68"/>
      <c r="G84" s="68"/>
    </row>
    <row r="85" spans="1:7" ht="15">
      <c r="A85" s="68"/>
      <c r="B85" s="68"/>
      <c r="C85" s="68"/>
      <c r="D85" s="68"/>
      <c r="E85" s="68"/>
      <c r="F85" s="68"/>
      <c r="G85" s="68"/>
    </row>
    <row r="86" spans="1:7" ht="15">
      <c r="A86" s="68"/>
      <c r="B86" s="68"/>
      <c r="C86" s="68"/>
      <c r="D86" s="68"/>
      <c r="E86" s="68"/>
      <c r="F86" s="68"/>
      <c r="G86" s="68"/>
    </row>
    <row r="87" spans="1:7" ht="15">
      <c r="A87" s="68"/>
      <c r="B87" s="68"/>
      <c r="C87" s="68"/>
      <c r="D87" s="68"/>
      <c r="E87" s="68"/>
      <c r="F87" s="68"/>
      <c r="G87" s="68"/>
    </row>
    <row r="88" spans="1:7" ht="15">
      <c r="A88" s="68"/>
      <c r="B88" s="68"/>
      <c r="C88" s="68"/>
      <c r="D88" s="68"/>
      <c r="E88" s="68"/>
      <c r="F88" s="68"/>
      <c r="G88" s="68"/>
    </row>
    <row r="89" spans="1:7" ht="15">
      <c r="A89" s="68"/>
      <c r="B89" s="68"/>
      <c r="C89" s="68"/>
      <c r="D89" s="68"/>
      <c r="E89" s="68"/>
      <c r="F89" s="68"/>
      <c r="G89" s="68"/>
    </row>
    <row r="90" spans="1:7" ht="15">
      <c r="A90" s="68"/>
      <c r="B90" s="68"/>
      <c r="C90" s="68"/>
      <c r="D90" s="68"/>
      <c r="E90" s="68"/>
      <c r="F90" s="68"/>
      <c r="G90" s="68"/>
    </row>
    <row r="91" spans="1:7" ht="15">
      <c r="A91" s="68"/>
      <c r="B91" s="68"/>
      <c r="C91" s="68"/>
      <c r="D91" s="68"/>
      <c r="E91" s="68"/>
      <c r="F91" s="68"/>
      <c r="G91" s="68"/>
    </row>
    <row r="92" spans="1:7" ht="15">
      <c r="A92" s="68"/>
      <c r="B92" s="68"/>
      <c r="C92" s="68"/>
      <c r="D92" s="68"/>
      <c r="E92" s="68"/>
      <c r="F92" s="68"/>
      <c r="G92" s="68"/>
    </row>
    <row r="93" spans="1:7" ht="15">
      <c r="A93" s="68"/>
      <c r="B93" s="68"/>
      <c r="C93" s="68"/>
      <c r="D93" s="68"/>
      <c r="E93" s="68"/>
      <c r="F93" s="68"/>
      <c r="G93" s="68"/>
    </row>
    <row r="94" spans="1:7" ht="15">
      <c r="A94" s="68"/>
      <c r="B94" s="68"/>
      <c r="C94" s="68"/>
      <c r="D94" s="68"/>
      <c r="E94" s="68"/>
      <c r="F94" s="68"/>
      <c r="G94" s="68"/>
    </row>
    <row r="95" spans="1:7" ht="15">
      <c r="A95" s="68"/>
      <c r="B95" s="68"/>
      <c r="C95" s="68"/>
      <c r="D95" s="68"/>
      <c r="E95" s="68"/>
      <c r="F95" s="68"/>
      <c r="G95" s="68"/>
    </row>
    <row r="96" spans="1:7" ht="15">
      <c r="A96" s="68"/>
      <c r="B96" s="68"/>
      <c r="C96" s="68"/>
      <c r="D96" s="68"/>
      <c r="E96" s="68"/>
      <c r="F96" s="68"/>
      <c r="G96" s="68"/>
    </row>
    <row r="97" spans="1:7" ht="15">
      <c r="A97" s="68"/>
      <c r="B97" s="68"/>
      <c r="C97" s="68"/>
      <c r="D97" s="68"/>
      <c r="E97" s="68"/>
      <c r="F97" s="68"/>
      <c r="G97" s="68"/>
    </row>
    <row r="98" spans="1:7" ht="15">
      <c r="A98" s="68"/>
      <c r="B98" s="68"/>
      <c r="C98" s="68"/>
      <c r="D98" s="68"/>
      <c r="E98" s="68"/>
      <c r="F98" s="68"/>
      <c r="G98" s="68"/>
    </row>
    <row r="99" spans="1:7" ht="15">
      <c r="A99" s="68"/>
      <c r="B99" s="68"/>
      <c r="C99" s="68"/>
      <c r="D99" s="68"/>
      <c r="E99" s="68"/>
      <c r="F99" s="68"/>
      <c r="G99" s="68"/>
    </row>
    <row r="100" spans="1:7" ht="15">
      <c r="A100" s="68"/>
      <c r="B100" s="68"/>
      <c r="C100" s="68"/>
      <c r="D100" s="68"/>
      <c r="E100" s="68"/>
      <c r="F100" s="68"/>
      <c r="G100" s="68"/>
    </row>
    <row r="101" spans="1:7" ht="15">
      <c r="A101" s="68"/>
      <c r="B101" s="68"/>
      <c r="C101" s="68"/>
      <c r="D101" s="68"/>
      <c r="E101" s="68"/>
      <c r="F101" s="68"/>
      <c r="G101" s="68"/>
    </row>
    <row r="102" spans="1:7" ht="15">
      <c r="A102" s="68"/>
      <c r="B102" s="68"/>
      <c r="C102" s="68"/>
      <c r="D102" s="68"/>
      <c r="E102" s="68"/>
      <c r="F102" s="68"/>
      <c r="G102" s="68"/>
    </row>
    <row r="103" spans="1:7" ht="15">
      <c r="A103" s="68"/>
      <c r="B103" s="68"/>
      <c r="C103" s="68"/>
      <c r="D103" s="68"/>
      <c r="E103" s="68"/>
      <c r="F103" s="68"/>
      <c r="G103" s="68"/>
    </row>
    <row r="104" spans="1:7" ht="15">
      <c r="A104" s="68"/>
      <c r="B104" s="68"/>
      <c r="C104" s="68"/>
      <c r="D104" s="68"/>
      <c r="E104" s="68"/>
      <c r="F104" s="68"/>
      <c r="G104" s="68"/>
    </row>
    <row r="105" spans="1:7" ht="15">
      <c r="A105" s="68"/>
      <c r="B105" s="68"/>
      <c r="C105" s="68"/>
      <c r="D105" s="68"/>
      <c r="E105" s="68"/>
      <c r="F105" s="68"/>
      <c r="G105" s="68"/>
    </row>
    <row r="106" spans="1:7" ht="15">
      <c r="A106" s="68"/>
      <c r="B106" s="68"/>
      <c r="C106" s="68"/>
      <c r="D106" s="68"/>
      <c r="E106" s="68"/>
      <c r="F106" s="68"/>
      <c r="G106" s="68"/>
    </row>
    <row r="107" spans="1:7" ht="15">
      <c r="A107" s="68"/>
      <c r="B107" s="68"/>
      <c r="C107" s="68"/>
      <c r="D107" s="68"/>
      <c r="E107" s="68"/>
      <c r="F107" s="68"/>
      <c r="G107" s="68"/>
    </row>
    <row r="108" spans="1:7" ht="15">
      <c r="A108" s="68"/>
      <c r="B108" s="68"/>
      <c r="C108" s="68"/>
      <c r="D108" s="68"/>
      <c r="E108" s="68"/>
      <c r="F108" s="68"/>
      <c r="G108" s="68"/>
    </row>
    <row r="109" spans="1:7" ht="15">
      <c r="A109" s="68"/>
      <c r="B109" s="68"/>
      <c r="C109" s="68"/>
      <c r="D109" s="68"/>
      <c r="E109" s="68"/>
      <c r="F109" s="68"/>
      <c r="G109" s="68"/>
    </row>
    <row r="110" spans="1:7" ht="15">
      <c r="A110" s="68"/>
      <c r="B110" s="68"/>
      <c r="C110" s="68"/>
      <c r="D110" s="68"/>
      <c r="E110" s="68"/>
      <c r="F110" s="68"/>
      <c r="G110" s="68"/>
    </row>
    <row r="111" spans="1:7" ht="15">
      <c r="A111" s="68"/>
      <c r="B111" s="68"/>
      <c r="C111" s="68"/>
      <c r="D111" s="68"/>
      <c r="E111" s="68"/>
      <c r="F111" s="68"/>
      <c r="G111" s="68"/>
    </row>
    <row r="112" spans="1:7" ht="15">
      <c r="A112" s="68"/>
      <c r="B112" s="68"/>
      <c r="C112" s="68"/>
      <c r="D112" s="68"/>
      <c r="E112" s="68"/>
      <c r="F112" s="68"/>
      <c r="G112" s="68"/>
    </row>
  </sheetData>
  <sheetProtection/>
  <mergeCells count="102">
    <mergeCell ref="A59:B59"/>
    <mergeCell ref="E59:G59"/>
    <mergeCell ref="A60:C60"/>
    <mergeCell ref="E60:G60"/>
    <mergeCell ref="A56:B56"/>
    <mergeCell ref="E56:G56"/>
    <mergeCell ref="A57:B57"/>
    <mergeCell ref="E57:G57"/>
    <mergeCell ref="A58:B58"/>
    <mergeCell ref="E58:G58"/>
    <mergeCell ref="A53:B53"/>
    <mergeCell ref="E53:G53"/>
    <mergeCell ref="A54:B54"/>
    <mergeCell ref="E54:G54"/>
    <mergeCell ref="A55:B55"/>
    <mergeCell ref="E55:G55"/>
    <mergeCell ref="A3:F3"/>
    <mergeCell ref="A7:F7"/>
    <mergeCell ref="A9:F9"/>
    <mergeCell ref="A52:B52"/>
    <mergeCell ref="A5:F5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E52:G5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61">
      <selection activeCell="A78" sqref="A7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62" t="s">
        <v>42</v>
      </c>
      <c r="B1" s="62"/>
      <c r="C1" s="62"/>
      <c r="D1" s="62"/>
    </row>
    <row r="2" spans="1:4" ht="21">
      <c r="A2" s="63" t="s">
        <v>20</v>
      </c>
      <c r="B2" s="63"/>
      <c r="C2" s="63"/>
      <c r="D2" s="63"/>
    </row>
    <row r="3" spans="1:4" ht="21">
      <c r="A3" s="122" t="s">
        <v>311</v>
      </c>
      <c r="B3" s="122"/>
      <c r="C3" s="122"/>
      <c r="D3" s="122"/>
    </row>
    <row r="4" spans="1:4" ht="21">
      <c r="A4" s="123"/>
      <c r="B4" s="123"/>
      <c r="C4" s="123"/>
      <c r="D4" s="123"/>
    </row>
    <row r="5" spans="1:4" ht="19.5">
      <c r="A5" s="2" t="s">
        <v>0</v>
      </c>
      <c r="B5" s="2" t="s">
        <v>21</v>
      </c>
      <c r="C5" s="2" t="s">
        <v>14</v>
      </c>
      <c r="D5" s="124" t="s">
        <v>43</v>
      </c>
    </row>
    <row r="6" spans="1:4" ht="19.5">
      <c r="A6" s="20"/>
      <c r="B6" s="4"/>
      <c r="C6" s="4" t="s">
        <v>22</v>
      </c>
      <c r="D6" s="125"/>
    </row>
    <row r="7" spans="1:4" ht="19.5">
      <c r="A7" s="5" t="s">
        <v>23</v>
      </c>
      <c r="B7" s="18">
        <v>41000000</v>
      </c>
      <c r="C7" s="6"/>
      <c r="D7" s="126"/>
    </row>
    <row r="8" spans="1:4" ht="19.5">
      <c r="A8" s="7" t="s">
        <v>44</v>
      </c>
      <c r="B8" s="8" t="s">
        <v>57</v>
      </c>
      <c r="C8" s="6"/>
      <c r="D8" s="126"/>
    </row>
    <row r="9" spans="1:4" ht="19.5">
      <c r="A9" s="9" t="s">
        <v>24</v>
      </c>
      <c r="B9" s="8" t="s">
        <v>58</v>
      </c>
      <c r="C9" s="10">
        <v>601000</v>
      </c>
      <c r="D9" s="126">
        <v>3374</v>
      </c>
    </row>
    <row r="10" spans="1:4" ht="19.5">
      <c r="A10" s="9" t="s">
        <v>25</v>
      </c>
      <c r="B10" s="8" t="s">
        <v>59</v>
      </c>
      <c r="C10" s="10">
        <v>154000</v>
      </c>
      <c r="D10" s="126">
        <v>313</v>
      </c>
    </row>
    <row r="11" spans="1:4" ht="19.5">
      <c r="A11" s="9" t="s">
        <v>26</v>
      </c>
      <c r="B11" s="8" t="s">
        <v>60</v>
      </c>
      <c r="C11" s="10">
        <v>177000</v>
      </c>
      <c r="D11" s="126">
        <v>800</v>
      </c>
    </row>
    <row r="12" spans="1:4" ht="19.5">
      <c r="A12" s="11" t="s">
        <v>27</v>
      </c>
      <c r="B12" s="3"/>
      <c r="C12" s="12">
        <f>SUM(C9:C11)</f>
        <v>932000</v>
      </c>
      <c r="D12" s="127">
        <f>SUM(D9:D11)</f>
        <v>4487</v>
      </c>
    </row>
    <row r="13" spans="1:4" ht="19.5">
      <c r="A13" s="5" t="s">
        <v>28</v>
      </c>
      <c r="B13" s="8" t="s">
        <v>61</v>
      </c>
      <c r="C13" s="13"/>
      <c r="D13" s="126"/>
    </row>
    <row r="14" spans="1:4" ht="19.5">
      <c r="A14" s="9" t="s">
        <v>50</v>
      </c>
      <c r="B14" s="8" t="s">
        <v>62</v>
      </c>
      <c r="C14" s="14">
        <v>482000</v>
      </c>
      <c r="D14" s="126">
        <v>19220</v>
      </c>
    </row>
    <row r="15" spans="1:4" ht="19.5">
      <c r="A15" s="9" t="s">
        <v>312</v>
      </c>
      <c r="B15" s="8" t="s">
        <v>313</v>
      </c>
      <c r="C15" s="14"/>
      <c r="D15" s="126">
        <v>500</v>
      </c>
    </row>
    <row r="16" spans="1:4" ht="19.5">
      <c r="A16" s="9" t="s">
        <v>29</v>
      </c>
      <c r="B16" s="8" t="s">
        <v>63</v>
      </c>
      <c r="C16" s="14">
        <v>6000</v>
      </c>
      <c r="D16" s="126"/>
    </row>
    <row r="17" spans="1:4" ht="19.5">
      <c r="A17" s="9" t="s">
        <v>30</v>
      </c>
      <c r="B17" s="8" t="s">
        <v>64</v>
      </c>
      <c r="C17" s="14">
        <v>100000</v>
      </c>
      <c r="D17" s="126"/>
    </row>
    <row r="18" spans="1:4" ht="19.5">
      <c r="A18" s="9" t="s">
        <v>31</v>
      </c>
      <c r="B18" s="8" t="s">
        <v>65</v>
      </c>
      <c r="C18" s="14">
        <v>68000</v>
      </c>
      <c r="D18" s="126">
        <v>1600</v>
      </c>
    </row>
    <row r="19" spans="1:4" ht="19.5">
      <c r="A19" s="9" t="s">
        <v>32</v>
      </c>
      <c r="B19" s="8" t="s">
        <v>66</v>
      </c>
      <c r="C19" s="14">
        <v>1800</v>
      </c>
      <c r="D19" s="126">
        <v>150</v>
      </c>
    </row>
    <row r="20" spans="1:4" ht="19.5">
      <c r="A20" s="9" t="s">
        <v>33</v>
      </c>
      <c r="B20" s="8" t="s">
        <v>67</v>
      </c>
      <c r="C20" s="14">
        <v>15000</v>
      </c>
      <c r="D20" s="126">
        <v>327</v>
      </c>
    </row>
    <row r="21" spans="1:4" ht="19.5">
      <c r="A21" s="11" t="s">
        <v>27</v>
      </c>
      <c r="B21" s="3"/>
      <c r="C21" s="12">
        <f>SUM(C14:C20)</f>
        <v>672800</v>
      </c>
      <c r="D21" s="127">
        <f>SUM(D14:D20)</f>
        <v>21797</v>
      </c>
    </row>
    <row r="22" spans="1:4" ht="19.5">
      <c r="A22" s="5" t="s">
        <v>45</v>
      </c>
      <c r="B22" s="8" t="s">
        <v>68</v>
      </c>
      <c r="C22" s="6"/>
      <c r="D22" s="126"/>
    </row>
    <row r="23" spans="1:4" ht="19.5">
      <c r="A23" s="9" t="s">
        <v>34</v>
      </c>
      <c r="B23" s="8" t="s">
        <v>69</v>
      </c>
      <c r="C23" s="14">
        <v>283000</v>
      </c>
      <c r="D23" s="126">
        <v>118000</v>
      </c>
    </row>
    <row r="24" spans="1:4" ht="19.5">
      <c r="A24" s="9" t="s">
        <v>35</v>
      </c>
      <c r="B24" s="8" t="s">
        <v>70</v>
      </c>
      <c r="C24" s="14">
        <v>359000</v>
      </c>
      <c r="D24" s="126"/>
    </row>
    <row r="25" spans="1:4" ht="19.5">
      <c r="A25" s="11" t="s">
        <v>27</v>
      </c>
      <c r="B25" s="3"/>
      <c r="C25" s="15">
        <f>SUM(C23:C24)</f>
        <v>642000</v>
      </c>
      <c r="D25" s="128">
        <f>SUM(D23:D24)</f>
        <v>118000</v>
      </c>
    </row>
    <row r="26" spans="1:4" ht="19.5">
      <c r="A26" s="16" t="s">
        <v>36</v>
      </c>
      <c r="B26" s="8" t="s">
        <v>71</v>
      </c>
      <c r="C26" s="6"/>
      <c r="D26" s="126"/>
    </row>
    <row r="27" spans="1:4" ht="19.5">
      <c r="A27" s="9" t="s">
        <v>37</v>
      </c>
      <c r="B27" s="8" t="s">
        <v>72</v>
      </c>
      <c r="C27" s="14">
        <v>5000</v>
      </c>
      <c r="D27" s="126"/>
    </row>
    <row r="28" spans="1:4" ht="19.5">
      <c r="A28" s="9" t="s">
        <v>73</v>
      </c>
      <c r="B28" s="8" t="s">
        <v>74</v>
      </c>
      <c r="C28" s="14">
        <v>106000</v>
      </c>
      <c r="D28" s="126">
        <v>2500</v>
      </c>
    </row>
    <row r="29" spans="1:4" ht="19.5">
      <c r="A29" s="9" t="s">
        <v>75</v>
      </c>
      <c r="B29" s="8" t="s">
        <v>76</v>
      </c>
      <c r="C29" s="14">
        <v>24000</v>
      </c>
      <c r="D29" s="126"/>
    </row>
    <row r="30" spans="1:4" ht="19.5">
      <c r="A30" s="11" t="s">
        <v>27</v>
      </c>
      <c r="B30" s="3"/>
      <c r="C30" s="12">
        <f>SUM(C27:C29)</f>
        <v>135000</v>
      </c>
      <c r="D30" s="127">
        <f>SUM(D27:D29)</f>
        <v>2500</v>
      </c>
    </row>
    <row r="31" spans="1:4" ht="19.5">
      <c r="A31" s="16" t="s">
        <v>38</v>
      </c>
      <c r="B31" s="3">
        <v>42000000</v>
      </c>
      <c r="C31" s="17"/>
      <c r="D31" s="129"/>
    </row>
    <row r="32" spans="1:4" ht="19.5">
      <c r="A32" s="16" t="s">
        <v>46</v>
      </c>
      <c r="B32" s="8" t="s">
        <v>77</v>
      </c>
      <c r="C32" s="17"/>
      <c r="D32" s="129"/>
    </row>
    <row r="33" spans="1:4" ht="19.5">
      <c r="A33" s="9" t="s">
        <v>39</v>
      </c>
      <c r="B33" s="8" t="s">
        <v>78</v>
      </c>
      <c r="C33" s="14">
        <v>9847000</v>
      </c>
      <c r="D33" s="126">
        <v>1044292.84</v>
      </c>
    </row>
    <row r="34" spans="1:4" ht="19.5">
      <c r="A34" s="9" t="s">
        <v>51</v>
      </c>
      <c r="B34" s="8" t="s">
        <v>79</v>
      </c>
      <c r="C34" s="14">
        <v>4937000</v>
      </c>
      <c r="D34" s="126">
        <v>271665.35</v>
      </c>
    </row>
    <row r="35" spans="1:4" ht="19.5">
      <c r="A35" s="9" t="s">
        <v>314</v>
      </c>
      <c r="B35" s="8" t="s">
        <v>80</v>
      </c>
      <c r="C35" s="14">
        <v>9112000</v>
      </c>
      <c r="D35" s="126">
        <v>861780.18</v>
      </c>
    </row>
    <row r="36" spans="1:4" ht="19.5">
      <c r="A36" s="9" t="s">
        <v>315</v>
      </c>
      <c r="B36" s="8" t="s">
        <v>81</v>
      </c>
      <c r="C36" s="14">
        <v>99000</v>
      </c>
      <c r="D36" s="126"/>
    </row>
    <row r="37" spans="1:4" ht="19.5">
      <c r="A37" s="9" t="s">
        <v>316</v>
      </c>
      <c r="B37" s="8" t="s">
        <v>82</v>
      </c>
      <c r="C37" s="14">
        <v>83000</v>
      </c>
      <c r="D37" s="126"/>
    </row>
    <row r="38" spans="1:4" ht="19.5">
      <c r="A38" s="9" t="s">
        <v>317</v>
      </c>
      <c r="B38" s="8" t="s">
        <v>83</v>
      </c>
      <c r="C38" s="14">
        <v>1742000</v>
      </c>
      <c r="D38" s="126"/>
    </row>
    <row r="39" spans="1:4" ht="19.5">
      <c r="A39" s="9" t="s">
        <v>318</v>
      </c>
      <c r="B39" s="8" t="s">
        <v>84</v>
      </c>
      <c r="C39" s="14">
        <v>79000</v>
      </c>
      <c r="D39" s="126"/>
    </row>
    <row r="40" spans="1:4" ht="19.5">
      <c r="A40" s="9" t="s">
        <v>319</v>
      </c>
      <c r="B40" s="8" t="s">
        <v>85</v>
      </c>
      <c r="C40" s="14">
        <v>360000</v>
      </c>
      <c r="D40" s="126"/>
    </row>
    <row r="41" spans="1:4" ht="19.5">
      <c r="A41" s="21"/>
      <c r="B41" s="4"/>
      <c r="C41" s="12">
        <f>SUM(C33:C40)</f>
        <v>26259000</v>
      </c>
      <c r="D41" s="127">
        <f>SUM(D33:D40)</f>
        <v>2177738.37</v>
      </c>
    </row>
    <row r="42" spans="1:4" ht="19.5">
      <c r="A42" s="5" t="s">
        <v>40</v>
      </c>
      <c r="B42" s="18">
        <v>43000000</v>
      </c>
      <c r="C42" s="6"/>
      <c r="D42" s="126"/>
    </row>
    <row r="43" spans="1:4" ht="19.5">
      <c r="A43" s="130" t="s">
        <v>86</v>
      </c>
      <c r="B43" s="131">
        <v>43100000</v>
      </c>
      <c r="C43" s="132"/>
      <c r="D43" s="133"/>
    </row>
    <row r="44" spans="1:4" ht="19.5">
      <c r="A44" s="9" t="s">
        <v>52</v>
      </c>
      <c r="B44" s="8" t="s">
        <v>87</v>
      </c>
      <c r="C44" s="14">
        <v>41000000</v>
      </c>
      <c r="D44" s="126">
        <v>14050644</v>
      </c>
    </row>
    <row r="45" spans="1:4" ht="19.5">
      <c r="A45" s="9" t="s">
        <v>53</v>
      </c>
      <c r="B45" s="8"/>
      <c r="C45" s="14"/>
      <c r="D45" s="134"/>
    </row>
    <row r="46" spans="1:4" ht="19.5">
      <c r="A46" s="45" t="s">
        <v>320</v>
      </c>
      <c r="B46" s="8"/>
      <c r="C46" s="14"/>
      <c r="D46" s="134"/>
    </row>
    <row r="47" spans="1:4" ht="19.5">
      <c r="A47" s="45" t="s">
        <v>321</v>
      </c>
      <c r="B47" s="8"/>
      <c r="C47" s="14"/>
      <c r="D47" s="134"/>
    </row>
    <row r="48" spans="1:4" ht="19.5">
      <c r="A48" s="135" t="s">
        <v>322</v>
      </c>
      <c r="B48" s="8"/>
      <c r="C48" s="14"/>
      <c r="D48" s="134"/>
    </row>
    <row r="49" spans="1:4" ht="19.5">
      <c r="A49" s="135" t="s">
        <v>323</v>
      </c>
      <c r="B49" s="8"/>
      <c r="C49" s="14"/>
      <c r="D49" s="134"/>
    </row>
    <row r="50" spans="1:4" ht="19.5">
      <c r="A50" s="135" t="s">
        <v>324</v>
      </c>
      <c r="B50" s="8"/>
      <c r="C50" s="14"/>
      <c r="D50" s="134"/>
    </row>
    <row r="51" spans="1:4" ht="19.5">
      <c r="A51" s="135" t="s">
        <v>325</v>
      </c>
      <c r="B51" s="8"/>
      <c r="C51" s="14"/>
      <c r="D51" s="134"/>
    </row>
    <row r="52" spans="1:4" ht="19.5">
      <c r="A52" s="135" t="s">
        <v>326</v>
      </c>
      <c r="B52" s="8"/>
      <c r="C52" s="14"/>
      <c r="D52" s="134"/>
    </row>
    <row r="53" spans="1:4" ht="19.5">
      <c r="A53" s="135" t="s">
        <v>327</v>
      </c>
      <c r="B53" s="8"/>
      <c r="C53" s="14"/>
      <c r="D53" s="134"/>
    </row>
    <row r="54" spans="1:4" ht="19.5">
      <c r="A54" s="135" t="s">
        <v>328</v>
      </c>
      <c r="B54" s="8"/>
      <c r="C54" s="14"/>
      <c r="D54" s="134"/>
    </row>
    <row r="55" spans="1:4" ht="19.5">
      <c r="A55" s="135" t="s">
        <v>329</v>
      </c>
      <c r="B55" s="8"/>
      <c r="C55" s="14"/>
      <c r="D55" s="134"/>
    </row>
    <row r="56" spans="1:4" ht="19.5">
      <c r="A56" s="135" t="s">
        <v>330</v>
      </c>
      <c r="B56" s="8"/>
      <c r="C56" s="14"/>
      <c r="D56" s="134"/>
    </row>
    <row r="57" spans="1:4" ht="19.5">
      <c r="A57" s="45" t="s">
        <v>331</v>
      </c>
      <c r="B57" s="8"/>
      <c r="C57" s="14"/>
      <c r="D57" s="134"/>
    </row>
    <row r="58" spans="1:4" ht="19.5">
      <c r="A58" s="135" t="s">
        <v>332</v>
      </c>
      <c r="B58" s="8"/>
      <c r="C58" s="14"/>
      <c r="D58" s="134"/>
    </row>
    <row r="59" spans="1:4" ht="19.5">
      <c r="A59" s="21" t="s">
        <v>27</v>
      </c>
      <c r="B59" s="4"/>
      <c r="C59" s="46">
        <f>SUM(C44:C44)</f>
        <v>41000000</v>
      </c>
      <c r="D59" s="136">
        <f>SUM(D42:D44)</f>
        <v>14050644</v>
      </c>
    </row>
    <row r="60" spans="1:4" ht="20.25">
      <c r="A60" s="47" t="s">
        <v>54</v>
      </c>
      <c r="B60" s="48"/>
      <c r="C60" s="49">
        <f>C12+C21+C25+C30+C41+C59</f>
        <v>69640800</v>
      </c>
      <c r="D60" s="137">
        <f>D12+D21+D25+D30+D41+D59</f>
        <v>16375166.370000001</v>
      </c>
    </row>
    <row r="61" spans="1:4" ht="19.5">
      <c r="A61" s="38" t="s">
        <v>88</v>
      </c>
      <c r="B61" s="22">
        <v>44000000</v>
      </c>
      <c r="C61" s="39"/>
      <c r="D61" s="124"/>
    </row>
    <row r="62" spans="1:4" ht="19.5">
      <c r="A62" s="50" t="s">
        <v>89</v>
      </c>
      <c r="B62" s="8" t="s">
        <v>90</v>
      </c>
      <c r="C62" s="40"/>
      <c r="D62" s="138"/>
    </row>
    <row r="63" spans="1:4" ht="19.5">
      <c r="A63" s="51" t="s">
        <v>91</v>
      </c>
      <c r="B63" s="18"/>
      <c r="C63" s="40"/>
      <c r="D63" s="138"/>
    </row>
    <row r="64" spans="1:4" ht="19.5">
      <c r="A64" s="50" t="s">
        <v>92</v>
      </c>
      <c r="B64" s="18">
        <v>44100002</v>
      </c>
      <c r="C64" s="40"/>
      <c r="D64" s="138"/>
    </row>
    <row r="65" spans="1:4" ht="19.5">
      <c r="A65" s="3" t="s">
        <v>27</v>
      </c>
      <c r="B65" s="3"/>
      <c r="C65" s="46"/>
      <c r="D65" s="139">
        <f>SUM(D61:D63)</f>
        <v>0</v>
      </c>
    </row>
    <row r="66" spans="1:4" ht="20.25">
      <c r="A66" s="64" t="s">
        <v>41</v>
      </c>
      <c r="B66" s="64"/>
      <c r="C66" s="64"/>
      <c r="D66" s="140">
        <f>D60+D65</f>
        <v>16375166.370000001</v>
      </c>
    </row>
    <row r="67" spans="1:4" ht="19.5">
      <c r="A67" s="141"/>
      <c r="B67" s="19"/>
      <c r="C67" s="142"/>
      <c r="D67" s="143"/>
    </row>
    <row r="68" spans="1:4" ht="19.5">
      <c r="A68" s="144"/>
      <c r="B68" s="144"/>
      <c r="C68" s="144"/>
      <c r="D68" s="145"/>
    </row>
    <row r="69" spans="1:4" ht="19.5">
      <c r="A69" s="146"/>
      <c r="B69" s="147"/>
      <c r="C69" s="148"/>
      <c r="D69" s="145"/>
    </row>
  </sheetData>
  <sheetProtection/>
  <mergeCells count="4">
    <mergeCell ref="A1:D1"/>
    <mergeCell ref="A2:D2"/>
    <mergeCell ref="A3:D3"/>
    <mergeCell ref="A66:C66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.00390625" style="1" customWidth="1"/>
    <col min="2" max="2" width="49.8515625" style="1" customWidth="1"/>
    <col min="3" max="6" width="15.00390625" style="1" customWidth="1"/>
    <col min="7" max="16384" width="9.00390625" style="1" customWidth="1"/>
  </cols>
  <sheetData>
    <row r="1" spans="1:6" ht="25.5">
      <c r="A1" s="23"/>
      <c r="B1" s="24"/>
      <c r="C1" s="24"/>
      <c r="D1" s="25"/>
      <c r="E1" s="25"/>
      <c r="F1" s="30" t="s">
        <v>4</v>
      </c>
    </row>
    <row r="2" spans="1:6" ht="27.75">
      <c r="A2" s="65" t="s">
        <v>5</v>
      </c>
      <c r="B2" s="65"/>
      <c r="C2" s="65"/>
      <c r="D2" s="65"/>
      <c r="E2" s="65"/>
      <c r="F2" s="65"/>
    </row>
    <row r="3" spans="1:6" ht="27.75">
      <c r="A3" s="65" t="s">
        <v>6</v>
      </c>
      <c r="B3" s="65"/>
      <c r="C3" s="65"/>
      <c r="D3" s="65"/>
      <c r="E3" s="65"/>
      <c r="F3" s="65"/>
    </row>
    <row r="4" spans="1:6" ht="27.75">
      <c r="A4" s="65" t="s">
        <v>333</v>
      </c>
      <c r="B4" s="65"/>
      <c r="C4" s="65"/>
      <c r="D4" s="65"/>
      <c r="E4" s="65"/>
      <c r="F4" s="65"/>
    </row>
    <row r="5" spans="1:6" ht="25.5">
      <c r="A5" s="26" t="s">
        <v>7</v>
      </c>
      <c r="B5" s="26" t="s">
        <v>0</v>
      </c>
      <c r="C5" s="31" t="s">
        <v>8</v>
      </c>
      <c r="D5" s="27" t="s">
        <v>47</v>
      </c>
      <c r="E5" s="27" t="s">
        <v>48</v>
      </c>
      <c r="F5" s="26" t="s">
        <v>9</v>
      </c>
    </row>
    <row r="6" spans="1:6" ht="25.5">
      <c r="A6" s="41">
        <v>1</v>
      </c>
      <c r="B6" s="52" t="s">
        <v>93</v>
      </c>
      <c r="C6" s="33">
        <v>14919.7</v>
      </c>
      <c r="D6" s="32"/>
      <c r="E6" s="33"/>
      <c r="F6" s="28">
        <f aca="true" t="shared" si="0" ref="F6:F15">C6+D6-E6</f>
        <v>14919.7</v>
      </c>
    </row>
    <row r="7" spans="1:6" ht="25.5">
      <c r="A7" s="42">
        <v>2</v>
      </c>
      <c r="B7" s="53" t="s">
        <v>94</v>
      </c>
      <c r="C7" s="35">
        <v>17903.64</v>
      </c>
      <c r="D7" s="34"/>
      <c r="E7" s="35"/>
      <c r="F7" s="29">
        <f t="shared" si="0"/>
        <v>17903.64</v>
      </c>
    </row>
    <row r="8" spans="1:6" ht="25.5">
      <c r="A8" s="42">
        <v>3</v>
      </c>
      <c r="B8" s="53" t="s">
        <v>334</v>
      </c>
      <c r="C8" s="35">
        <v>575125</v>
      </c>
      <c r="D8" s="34">
        <v>11650</v>
      </c>
      <c r="E8" s="35">
        <v>30795</v>
      </c>
      <c r="F8" s="29">
        <f t="shared" si="0"/>
        <v>555980</v>
      </c>
    </row>
    <row r="9" spans="1:6" ht="25.5">
      <c r="A9" s="42">
        <v>4</v>
      </c>
      <c r="B9" s="53" t="s">
        <v>95</v>
      </c>
      <c r="C9" s="35">
        <v>3.97</v>
      </c>
      <c r="D9" s="34">
        <v>17766.43</v>
      </c>
      <c r="E9" s="35"/>
      <c r="F9" s="29">
        <f t="shared" si="0"/>
        <v>17770.4</v>
      </c>
    </row>
    <row r="10" spans="1:6" ht="25.5">
      <c r="A10" s="42">
        <v>5</v>
      </c>
      <c r="B10" s="53" t="s">
        <v>49</v>
      </c>
      <c r="C10" s="35">
        <v>8.24</v>
      </c>
      <c r="D10" s="34"/>
      <c r="E10" s="35"/>
      <c r="F10" s="29">
        <f t="shared" si="0"/>
        <v>8.24</v>
      </c>
    </row>
    <row r="11" spans="1:6" ht="25.5">
      <c r="A11" s="42">
        <v>6</v>
      </c>
      <c r="B11" s="53" t="s">
        <v>10</v>
      </c>
      <c r="C11" s="35">
        <v>10074.79</v>
      </c>
      <c r="D11" s="34">
        <v>2532.58</v>
      </c>
      <c r="E11" s="35">
        <v>10074.79</v>
      </c>
      <c r="F11" s="29">
        <f t="shared" si="0"/>
        <v>2532.58</v>
      </c>
    </row>
    <row r="12" spans="1:6" ht="25.5">
      <c r="A12" s="42">
        <v>7</v>
      </c>
      <c r="B12" s="53" t="s">
        <v>55</v>
      </c>
      <c r="C12" s="35">
        <v>10965</v>
      </c>
      <c r="D12" s="34"/>
      <c r="E12" s="35">
        <v>10965</v>
      </c>
      <c r="F12" s="29">
        <f t="shared" si="0"/>
        <v>0</v>
      </c>
    </row>
    <row r="13" spans="1:6" ht="25.5">
      <c r="A13" s="42">
        <v>8</v>
      </c>
      <c r="B13" s="53" t="s">
        <v>11</v>
      </c>
      <c r="C13" s="35"/>
      <c r="D13" s="34">
        <v>13012</v>
      </c>
      <c r="E13" s="35"/>
      <c r="F13" s="29">
        <f t="shared" si="0"/>
        <v>13012</v>
      </c>
    </row>
    <row r="14" spans="1:6" ht="25.5">
      <c r="A14" s="42">
        <v>9</v>
      </c>
      <c r="B14" s="53" t="s">
        <v>96</v>
      </c>
      <c r="C14" s="35">
        <v>0.53</v>
      </c>
      <c r="D14" s="34"/>
      <c r="E14" s="35"/>
      <c r="F14" s="29">
        <f t="shared" si="0"/>
        <v>0.53</v>
      </c>
    </row>
    <row r="15" spans="1:6" ht="25.5">
      <c r="A15" s="42">
        <v>10</v>
      </c>
      <c r="B15" s="53" t="s">
        <v>56</v>
      </c>
      <c r="C15" s="35">
        <v>1764324.08</v>
      </c>
      <c r="D15" s="34">
        <v>657</v>
      </c>
      <c r="E15" s="35"/>
      <c r="F15" s="29">
        <f t="shared" si="0"/>
        <v>1764981.08</v>
      </c>
    </row>
    <row r="16" spans="1:6" ht="25.5">
      <c r="A16" s="54"/>
      <c r="B16" s="55"/>
      <c r="C16" s="56"/>
      <c r="D16" s="36"/>
      <c r="E16" s="43"/>
      <c r="F16" s="44"/>
    </row>
    <row r="17" spans="1:6" ht="26.25" thickBot="1">
      <c r="A17" s="66" t="s">
        <v>12</v>
      </c>
      <c r="B17" s="66"/>
      <c r="C17" s="37">
        <f>SUM(C6:C16)</f>
        <v>2393324.95</v>
      </c>
      <c r="D17" s="37">
        <f>SUM(D6:D16)</f>
        <v>45618.01</v>
      </c>
      <c r="E17" s="37">
        <f>SUM(E6:E16)</f>
        <v>51834.79</v>
      </c>
      <c r="F17" s="37">
        <f>SUM(F6:F16)</f>
        <v>2387108.17</v>
      </c>
    </row>
    <row r="18" spans="1:6" ht="26.25" thickTop="1">
      <c r="A18" s="149"/>
      <c r="B18" s="149"/>
      <c r="C18" s="149"/>
      <c r="D18" s="149"/>
      <c r="E18" s="149"/>
      <c r="F18" s="149"/>
    </row>
  </sheetData>
  <sheetProtection/>
  <mergeCells count="5">
    <mergeCell ref="A3:F3"/>
    <mergeCell ref="A4:F4"/>
    <mergeCell ref="A2:F2"/>
    <mergeCell ref="A17:B17"/>
    <mergeCell ref="A18:F1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D52">
      <selection activeCell="A1" sqref="A1:D1"/>
    </sheetView>
  </sheetViews>
  <sheetFormatPr defaultColWidth="9.140625" defaultRowHeight="15"/>
  <cols>
    <col min="2" max="2" width="4.28125" style="0" customWidth="1"/>
    <col min="3" max="3" width="9.00390625" style="0" hidden="1" customWidth="1"/>
    <col min="4" max="4" width="7.7109375" style="0" customWidth="1"/>
    <col min="5" max="5" width="5.57421875" style="0" hidden="1" customWidth="1"/>
    <col min="6" max="6" width="8.140625" style="0" customWidth="1"/>
    <col min="7" max="7" width="15.7109375" style="0" customWidth="1"/>
    <col min="8" max="8" width="15.421875" style="0" customWidth="1"/>
    <col min="9" max="9" width="27.28125" style="0" customWidth="1"/>
    <col min="10" max="10" width="2.28125" style="0" customWidth="1"/>
    <col min="11" max="11" width="4.8515625" style="0" customWidth="1"/>
    <col min="12" max="12" width="3.140625" style="0" customWidth="1"/>
    <col min="14" max="14" width="6.7109375" style="0" customWidth="1"/>
    <col min="15" max="15" width="1.57421875" style="0" hidden="1" customWidth="1"/>
  </cols>
  <sheetData>
    <row r="1" spans="1:14" s="68" customFormat="1" ht="14.25" customHeight="1">
      <c r="A1" s="87"/>
      <c r="B1" s="71"/>
      <c r="C1" s="71"/>
      <c r="D1" s="71"/>
      <c r="F1" s="73" t="s">
        <v>5</v>
      </c>
      <c r="G1" s="71"/>
      <c r="H1" s="71"/>
      <c r="I1" s="71"/>
      <c r="J1" s="71"/>
      <c r="N1" s="69" t="s">
        <v>219</v>
      </c>
    </row>
    <row r="2" spans="6:10" s="68" customFormat="1" ht="14.25">
      <c r="F2" s="71"/>
      <c r="G2" s="71"/>
      <c r="H2" s="71"/>
      <c r="I2" s="71"/>
      <c r="J2" s="71"/>
    </row>
    <row r="3" spans="6:10" s="68" customFormat="1" ht="23.25" customHeight="1">
      <c r="F3" s="70" t="s">
        <v>164</v>
      </c>
      <c r="G3" s="71"/>
      <c r="H3" s="71"/>
      <c r="I3" s="71"/>
      <c r="J3" s="71"/>
    </row>
    <row r="4" spans="6:10" s="68" customFormat="1" ht="23.25" customHeight="1">
      <c r="F4" s="73" t="s">
        <v>240</v>
      </c>
      <c r="G4" s="71"/>
      <c r="H4" s="71"/>
      <c r="I4" s="71"/>
      <c r="J4" s="71"/>
    </row>
    <row r="5" spans="1:15" s="68" customFormat="1" ht="14.25" customHeight="1">
      <c r="A5" s="74" t="s">
        <v>13</v>
      </c>
      <c r="B5" s="77"/>
      <c r="C5" s="77"/>
      <c r="D5" s="77"/>
      <c r="E5" s="77"/>
      <c r="F5" s="77"/>
      <c r="G5" s="77"/>
      <c r="H5" s="75"/>
      <c r="I5" s="88" t="s">
        <v>0</v>
      </c>
      <c r="J5" s="89" t="s">
        <v>21</v>
      </c>
      <c r="K5" s="90"/>
      <c r="L5" s="91"/>
      <c r="M5" s="89" t="s">
        <v>241</v>
      </c>
      <c r="N5" s="90"/>
      <c r="O5" s="91"/>
    </row>
    <row r="6" spans="1:15" s="68" customFormat="1" ht="25.5" customHeight="1">
      <c r="A6" s="74" t="s">
        <v>165</v>
      </c>
      <c r="B6" s="77"/>
      <c r="C6" s="75"/>
      <c r="D6" s="74" t="s">
        <v>166</v>
      </c>
      <c r="E6" s="77"/>
      <c r="F6" s="75"/>
      <c r="G6" s="76" t="s">
        <v>167</v>
      </c>
      <c r="H6" s="76" t="s">
        <v>168</v>
      </c>
      <c r="I6" s="92" t="s">
        <v>169</v>
      </c>
      <c r="J6" s="93" t="s">
        <v>169</v>
      </c>
      <c r="K6" s="83"/>
      <c r="L6" s="84"/>
      <c r="M6" s="93" t="s">
        <v>242</v>
      </c>
      <c r="N6" s="83"/>
      <c r="O6" s="84"/>
    </row>
    <row r="7" spans="1:15" s="68" customFormat="1" ht="14.25">
      <c r="A7" s="94" t="s">
        <v>169</v>
      </c>
      <c r="B7" s="77"/>
      <c r="C7" s="75"/>
      <c r="D7" s="95" t="s">
        <v>169</v>
      </c>
      <c r="E7" s="77"/>
      <c r="F7" s="75"/>
      <c r="G7" s="96" t="s">
        <v>169</v>
      </c>
      <c r="H7" s="97">
        <v>77210436.83</v>
      </c>
      <c r="I7" s="98" t="s">
        <v>170</v>
      </c>
      <c r="J7" s="94" t="s">
        <v>169</v>
      </c>
      <c r="K7" s="77"/>
      <c r="L7" s="75"/>
      <c r="M7" s="95" t="s">
        <v>243</v>
      </c>
      <c r="N7" s="77"/>
      <c r="O7" s="75"/>
    </row>
    <row r="8" spans="1:15" s="68" customFormat="1" ht="38.25">
      <c r="A8" s="99" t="s">
        <v>169</v>
      </c>
      <c r="B8" s="77"/>
      <c r="C8" s="75"/>
      <c r="D8" s="99" t="s">
        <v>169</v>
      </c>
      <c r="E8" s="77"/>
      <c r="F8" s="75"/>
      <c r="G8" s="100" t="s">
        <v>169</v>
      </c>
      <c r="H8" s="100" t="s">
        <v>169</v>
      </c>
      <c r="I8" s="101" t="s">
        <v>15</v>
      </c>
      <c r="J8" s="102" t="s">
        <v>171</v>
      </c>
      <c r="K8" s="77"/>
      <c r="L8" s="75"/>
      <c r="M8" s="99" t="s">
        <v>169</v>
      </c>
      <c r="N8" s="77"/>
      <c r="O8" s="75"/>
    </row>
    <row r="9" spans="1:15" s="68" customFormat="1" ht="25.5">
      <c r="A9" s="95" t="s">
        <v>244</v>
      </c>
      <c r="B9" s="77"/>
      <c r="C9" s="75"/>
      <c r="D9" s="95" t="s">
        <v>172</v>
      </c>
      <c r="E9" s="77"/>
      <c r="F9" s="75"/>
      <c r="G9" s="96" t="s">
        <v>244</v>
      </c>
      <c r="H9" s="96" t="s">
        <v>245</v>
      </c>
      <c r="I9" s="103" t="s">
        <v>173</v>
      </c>
      <c r="J9" s="104" t="s">
        <v>174</v>
      </c>
      <c r="K9" s="77"/>
      <c r="L9" s="75"/>
      <c r="M9" s="95" t="s">
        <v>245</v>
      </c>
      <c r="N9" s="77"/>
      <c r="O9" s="75"/>
    </row>
    <row r="10" spans="1:15" s="68" customFormat="1" ht="51">
      <c r="A10" s="95" t="s">
        <v>246</v>
      </c>
      <c r="B10" s="77"/>
      <c r="C10" s="75"/>
      <c r="D10" s="95" t="s">
        <v>172</v>
      </c>
      <c r="E10" s="77"/>
      <c r="F10" s="75"/>
      <c r="G10" s="96" t="s">
        <v>246</v>
      </c>
      <c r="H10" s="96" t="s">
        <v>247</v>
      </c>
      <c r="I10" s="103" t="s">
        <v>28</v>
      </c>
      <c r="J10" s="104" t="s">
        <v>175</v>
      </c>
      <c r="K10" s="77"/>
      <c r="L10" s="75"/>
      <c r="M10" s="95" t="s">
        <v>247</v>
      </c>
      <c r="N10" s="77"/>
      <c r="O10" s="75"/>
    </row>
    <row r="11" spans="1:15" s="68" customFormat="1" ht="25.5">
      <c r="A11" s="95" t="s">
        <v>248</v>
      </c>
      <c r="B11" s="77"/>
      <c r="C11" s="75"/>
      <c r="D11" s="95" t="s">
        <v>172</v>
      </c>
      <c r="E11" s="77"/>
      <c r="F11" s="75"/>
      <c r="G11" s="96" t="s">
        <v>248</v>
      </c>
      <c r="H11" s="96" t="s">
        <v>249</v>
      </c>
      <c r="I11" s="103" t="s">
        <v>176</v>
      </c>
      <c r="J11" s="104" t="s">
        <v>177</v>
      </c>
      <c r="K11" s="77"/>
      <c r="L11" s="75"/>
      <c r="M11" s="95" t="s">
        <v>249</v>
      </c>
      <c r="N11" s="77"/>
      <c r="O11" s="75"/>
    </row>
    <row r="12" spans="1:15" s="68" customFormat="1" ht="25.5">
      <c r="A12" s="95" t="s">
        <v>250</v>
      </c>
      <c r="B12" s="77"/>
      <c r="C12" s="75"/>
      <c r="D12" s="95" t="s">
        <v>172</v>
      </c>
      <c r="E12" s="77"/>
      <c r="F12" s="75"/>
      <c r="G12" s="96" t="s">
        <v>250</v>
      </c>
      <c r="H12" s="96" t="s">
        <v>251</v>
      </c>
      <c r="I12" s="103" t="s">
        <v>36</v>
      </c>
      <c r="J12" s="104" t="s">
        <v>178</v>
      </c>
      <c r="K12" s="77"/>
      <c r="L12" s="75"/>
      <c r="M12" s="95" t="s">
        <v>251</v>
      </c>
      <c r="N12" s="77"/>
      <c r="O12" s="75"/>
    </row>
    <row r="13" spans="1:15" s="68" customFormat="1" ht="14.25" customHeight="1">
      <c r="A13" s="95" t="s">
        <v>252</v>
      </c>
      <c r="B13" s="77"/>
      <c r="C13" s="75"/>
      <c r="D13" s="95" t="s">
        <v>172</v>
      </c>
      <c r="E13" s="77"/>
      <c r="F13" s="75"/>
      <c r="G13" s="96" t="s">
        <v>252</v>
      </c>
      <c r="H13" s="96" t="s">
        <v>253</v>
      </c>
      <c r="I13" s="103" t="s">
        <v>179</v>
      </c>
      <c r="J13" s="104" t="s">
        <v>180</v>
      </c>
      <c r="K13" s="77"/>
      <c r="L13" s="75"/>
      <c r="M13" s="95" t="s">
        <v>253</v>
      </c>
      <c r="N13" s="77"/>
      <c r="O13" s="75"/>
    </row>
    <row r="14" spans="1:15" s="68" customFormat="1" ht="14.25" customHeight="1">
      <c r="A14" s="95" t="s">
        <v>181</v>
      </c>
      <c r="B14" s="77"/>
      <c r="C14" s="75"/>
      <c r="D14" s="95" t="s">
        <v>172</v>
      </c>
      <c r="E14" s="77"/>
      <c r="F14" s="75"/>
      <c r="G14" s="96" t="s">
        <v>181</v>
      </c>
      <c r="H14" s="96" t="s">
        <v>254</v>
      </c>
      <c r="I14" s="103" t="s">
        <v>182</v>
      </c>
      <c r="J14" s="104" t="s">
        <v>183</v>
      </c>
      <c r="K14" s="77"/>
      <c r="L14" s="75"/>
      <c r="M14" s="95" t="s">
        <v>254</v>
      </c>
      <c r="N14" s="77"/>
      <c r="O14" s="75"/>
    </row>
    <row r="15" spans="1:15" s="68" customFormat="1" ht="14.25" customHeight="1">
      <c r="A15" s="99" t="s">
        <v>255</v>
      </c>
      <c r="B15" s="77"/>
      <c r="C15" s="75"/>
      <c r="D15" s="99" t="s">
        <v>172</v>
      </c>
      <c r="E15" s="77"/>
      <c r="F15" s="75"/>
      <c r="G15" s="100" t="s">
        <v>255</v>
      </c>
      <c r="H15" s="100" t="s">
        <v>256</v>
      </c>
      <c r="I15" s="105" t="s">
        <v>27</v>
      </c>
      <c r="J15" s="106" t="s">
        <v>171</v>
      </c>
      <c r="K15" s="77"/>
      <c r="L15" s="75"/>
      <c r="M15" s="99" t="s">
        <v>256</v>
      </c>
      <c r="N15" s="77"/>
      <c r="O15" s="75"/>
    </row>
    <row r="16" spans="1:15" s="68" customFormat="1" ht="51">
      <c r="A16" s="95" t="s">
        <v>172</v>
      </c>
      <c r="B16" s="77"/>
      <c r="C16" s="75"/>
      <c r="D16" s="95" t="s">
        <v>257</v>
      </c>
      <c r="E16" s="77"/>
      <c r="F16" s="75"/>
      <c r="G16" s="96" t="s">
        <v>257</v>
      </c>
      <c r="H16" s="96" t="s">
        <v>172</v>
      </c>
      <c r="I16" s="103" t="s">
        <v>184</v>
      </c>
      <c r="J16" s="104" t="s">
        <v>185</v>
      </c>
      <c r="K16" s="77"/>
      <c r="L16" s="75"/>
      <c r="M16" s="95" t="s">
        <v>172</v>
      </c>
      <c r="N16" s="77"/>
      <c r="O16" s="75"/>
    </row>
    <row r="17" spans="1:15" s="68" customFormat="1" ht="14.25" customHeight="1">
      <c r="A17" s="99" t="s">
        <v>255</v>
      </c>
      <c r="B17" s="77"/>
      <c r="C17" s="75"/>
      <c r="D17" s="99" t="s">
        <v>257</v>
      </c>
      <c r="E17" s="77"/>
      <c r="F17" s="75"/>
      <c r="G17" s="100" t="s">
        <v>258</v>
      </c>
      <c r="H17" s="100" t="s">
        <v>256</v>
      </c>
      <c r="I17" s="105" t="s">
        <v>27</v>
      </c>
      <c r="J17" s="106" t="s">
        <v>171</v>
      </c>
      <c r="K17" s="77"/>
      <c r="L17" s="75"/>
      <c r="M17" s="99" t="s">
        <v>256</v>
      </c>
      <c r="N17" s="77"/>
      <c r="O17" s="75"/>
    </row>
    <row r="18" spans="1:15" s="68" customFormat="1" ht="14.25">
      <c r="A18" s="95" t="s">
        <v>172</v>
      </c>
      <c r="B18" s="77"/>
      <c r="C18" s="75"/>
      <c r="D18" s="95" t="s">
        <v>172</v>
      </c>
      <c r="E18" s="77"/>
      <c r="F18" s="75"/>
      <c r="G18" s="96" t="s">
        <v>172</v>
      </c>
      <c r="H18" s="96" t="s">
        <v>259</v>
      </c>
      <c r="I18" s="103" t="s">
        <v>186</v>
      </c>
      <c r="J18" s="104" t="s">
        <v>187</v>
      </c>
      <c r="K18" s="77"/>
      <c r="L18" s="75"/>
      <c r="M18" s="95" t="s">
        <v>259</v>
      </c>
      <c r="N18" s="77"/>
      <c r="O18" s="75"/>
    </row>
    <row r="19" spans="1:15" s="68" customFormat="1" ht="51">
      <c r="A19" s="95" t="s">
        <v>172</v>
      </c>
      <c r="B19" s="77"/>
      <c r="C19" s="75"/>
      <c r="D19" s="95" t="s">
        <v>172</v>
      </c>
      <c r="E19" s="77"/>
      <c r="F19" s="75"/>
      <c r="G19" s="96" t="s">
        <v>172</v>
      </c>
      <c r="H19" s="96" t="s">
        <v>260</v>
      </c>
      <c r="I19" s="103" t="s">
        <v>109</v>
      </c>
      <c r="J19" s="104" t="s">
        <v>261</v>
      </c>
      <c r="K19" s="77"/>
      <c r="L19" s="75"/>
      <c r="M19" s="95" t="s">
        <v>260</v>
      </c>
      <c r="N19" s="77"/>
      <c r="O19" s="75"/>
    </row>
    <row r="20" spans="1:15" s="68" customFormat="1" ht="25.5">
      <c r="A20" s="95" t="s">
        <v>172</v>
      </c>
      <c r="B20" s="77"/>
      <c r="C20" s="75"/>
      <c r="D20" s="95" t="s">
        <v>172</v>
      </c>
      <c r="E20" s="77"/>
      <c r="F20" s="75"/>
      <c r="G20" s="96" t="s">
        <v>172</v>
      </c>
      <c r="H20" s="96" t="s">
        <v>251</v>
      </c>
      <c r="I20" s="103" t="s">
        <v>262</v>
      </c>
      <c r="J20" s="104" t="s">
        <v>263</v>
      </c>
      <c r="K20" s="77"/>
      <c r="L20" s="75"/>
      <c r="M20" s="95" t="s">
        <v>251</v>
      </c>
      <c r="N20" s="77"/>
      <c r="O20" s="75"/>
    </row>
    <row r="21" spans="1:15" s="68" customFormat="1" ht="38.25">
      <c r="A21" s="95" t="s">
        <v>172</v>
      </c>
      <c r="B21" s="77"/>
      <c r="C21" s="75"/>
      <c r="D21" s="95" t="s">
        <v>172</v>
      </c>
      <c r="E21" s="77"/>
      <c r="F21" s="75"/>
      <c r="G21" s="96" t="s">
        <v>172</v>
      </c>
      <c r="H21" s="96" t="s">
        <v>264</v>
      </c>
      <c r="I21" s="103" t="s">
        <v>115</v>
      </c>
      <c r="J21" s="104" t="s">
        <v>188</v>
      </c>
      <c r="K21" s="77"/>
      <c r="L21" s="75"/>
      <c r="M21" s="95" t="s">
        <v>264</v>
      </c>
      <c r="N21" s="77"/>
      <c r="O21" s="75"/>
    </row>
    <row r="22" spans="1:15" s="68" customFormat="1" ht="38.25">
      <c r="A22" s="95" t="s">
        <v>172</v>
      </c>
      <c r="B22" s="77"/>
      <c r="C22" s="75"/>
      <c r="D22" s="95" t="s">
        <v>172</v>
      </c>
      <c r="E22" s="77"/>
      <c r="F22" s="75"/>
      <c r="G22" s="96" t="s">
        <v>172</v>
      </c>
      <c r="H22" s="96" t="s">
        <v>265</v>
      </c>
      <c r="I22" s="103" t="s">
        <v>119</v>
      </c>
      <c r="J22" s="104" t="s">
        <v>190</v>
      </c>
      <c r="K22" s="77"/>
      <c r="L22" s="75"/>
      <c r="M22" s="95" t="s">
        <v>265</v>
      </c>
      <c r="N22" s="77"/>
      <c r="O22" s="75"/>
    </row>
    <row r="23" spans="1:15" s="68" customFormat="1" ht="25.5">
      <c r="A23" s="95" t="s">
        <v>172</v>
      </c>
      <c r="B23" s="77"/>
      <c r="C23" s="75"/>
      <c r="D23" s="95" t="s">
        <v>172</v>
      </c>
      <c r="E23" s="77"/>
      <c r="F23" s="75"/>
      <c r="G23" s="96" t="s">
        <v>172</v>
      </c>
      <c r="H23" s="96" t="s">
        <v>266</v>
      </c>
      <c r="I23" s="103" t="s">
        <v>121</v>
      </c>
      <c r="J23" s="104" t="s">
        <v>191</v>
      </c>
      <c r="K23" s="77"/>
      <c r="L23" s="75"/>
      <c r="M23" s="95" t="s">
        <v>266</v>
      </c>
      <c r="N23" s="77"/>
      <c r="O23" s="75"/>
    </row>
    <row r="24" spans="1:15" s="68" customFormat="1" ht="25.5">
      <c r="A24" s="95" t="s">
        <v>172</v>
      </c>
      <c r="B24" s="77"/>
      <c r="C24" s="75"/>
      <c r="D24" s="95" t="s">
        <v>172</v>
      </c>
      <c r="E24" s="77"/>
      <c r="F24" s="75"/>
      <c r="G24" s="96" t="s">
        <v>172</v>
      </c>
      <c r="H24" s="96" t="s">
        <v>267</v>
      </c>
      <c r="I24" s="103" t="s">
        <v>192</v>
      </c>
      <c r="J24" s="104" t="s">
        <v>193</v>
      </c>
      <c r="K24" s="77"/>
      <c r="L24" s="75"/>
      <c r="M24" s="95" t="s">
        <v>267</v>
      </c>
      <c r="N24" s="77"/>
      <c r="O24" s="75"/>
    </row>
    <row r="25" spans="1:15" s="68" customFormat="1" ht="63.75">
      <c r="A25" s="95" t="s">
        <v>172</v>
      </c>
      <c r="B25" s="77"/>
      <c r="C25" s="75"/>
      <c r="D25" s="95" t="s">
        <v>172</v>
      </c>
      <c r="E25" s="77"/>
      <c r="F25" s="75"/>
      <c r="G25" s="96" t="s">
        <v>172</v>
      </c>
      <c r="H25" s="96" t="s">
        <v>268</v>
      </c>
      <c r="I25" s="103" t="s">
        <v>123</v>
      </c>
      <c r="J25" s="104" t="s">
        <v>269</v>
      </c>
      <c r="K25" s="77"/>
      <c r="L25" s="75"/>
      <c r="M25" s="95" t="s">
        <v>268</v>
      </c>
      <c r="N25" s="77"/>
      <c r="O25" s="75"/>
    </row>
    <row r="26" spans="1:15" s="68" customFormat="1" ht="25.5">
      <c r="A26" s="95" t="s">
        <v>172</v>
      </c>
      <c r="B26" s="77"/>
      <c r="C26" s="75"/>
      <c r="D26" s="95" t="s">
        <v>172</v>
      </c>
      <c r="E26" s="77"/>
      <c r="F26" s="75"/>
      <c r="G26" s="96" t="s">
        <v>172</v>
      </c>
      <c r="H26" s="96" t="s">
        <v>270</v>
      </c>
      <c r="I26" s="103" t="s">
        <v>194</v>
      </c>
      <c r="J26" s="104" t="s">
        <v>195</v>
      </c>
      <c r="K26" s="77"/>
      <c r="L26" s="75"/>
      <c r="M26" s="95" t="s">
        <v>270</v>
      </c>
      <c r="N26" s="77"/>
      <c r="O26" s="75"/>
    </row>
    <row r="27" spans="1:15" s="68" customFormat="1" ht="25.5">
      <c r="A27" s="95" t="s">
        <v>172</v>
      </c>
      <c r="B27" s="77"/>
      <c r="C27" s="75"/>
      <c r="D27" s="95" t="s">
        <v>172</v>
      </c>
      <c r="E27" s="77"/>
      <c r="F27" s="75"/>
      <c r="G27" s="96" t="s">
        <v>172</v>
      </c>
      <c r="H27" s="96" t="s">
        <v>271</v>
      </c>
      <c r="I27" s="103" t="s">
        <v>131</v>
      </c>
      <c r="J27" s="104" t="s">
        <v>196</v>
      </c>
      <c r="K27" s="77"/>
      <c r="L27" s="75"/>
      <c r="M27" s="95" t="s">
        <v>271</v>
      </c>
      <c r="N27" s="77"/>
      <c r="O27" s="75"/>
    </row>
    <row r="28" spans="1:15" s="68" customFormat="1" ht="14.25">
      <c r="A28" s="95" t="s">
        <v>172</v>
      </c>
      <c r="B28" s="77"/>
      <c r="C28" s="75"/>
      <c r="D28" s="95" t="s">
        <v>172</v>
      </c>
      <c r="E28" s="77"/>
      <c r="F28" s="75"/>
      <c r="G28" s="96" t="s">
        <v>172</v>
      </c>
      <c r="H28" s="96" t="s">
        <v>272</v>
      </c>
      <c r="I28" s="103" t="s">
        <v>3</v>
      </c>
      <c r="J28" s="104" t="s">
        <v>197</v>
      </c>
      <c r="K28" s="77"/>
      <c r="L28" s="75"/>
      <c r="M28" s="95" t="s">
        <v>272</v>
      </c>
      <c r="N28" s="77"/>
      <c r="O28" s="75"/>
    </row>
    <row r="29" spans="1:15" s="68" customFormat="1" ht="15" customHeight="1">
      <c r="A29" s="99" t="s">
        <v>172</v>
      </c>
      <c r="B29" s="77"/>
      <c r="C29" s="75"/>
      <c r="D29" s="99" t="s">
        <v>172</v>
      </c>
      <c r="E29" s="77"/>
      <c r="F29" s="75"/>
      <c r="G29" s="100" t="s">
        <v>172</v>
      </c>
      <c r="H29" s="100" t="s">
        <v>273</v>
      </c>
      <c r="I29" s="105" t="s">
        <v>27</v>
      </c>
      <c r="J29" s="106" t="s">
        <v>171</v>
      </c>
      <c r="K29" s="77"/>
      <c r="L29" s="75"/>
      <c r="M29" s="99" t="s">
        <v>273</v>
      </c>
      <c r="N29" s="77"/>
      <c r="O29" s="75"/>
    </row>
    <row r="30" spans="1:15" s="68" customFormat="1" ht="15" thickBot="1">
      <c r="A30" s="107" t="s">
        <v>255</v>
      </c>
      <c r="B30" s="108"/>
      <c r="C30" s="109"/>
      <c r="D30" s="107" t="s">
        <v>257</v>
      </c>
      <c r="E30" s="108"/>
      <c r="F30" s="109"/>
      <c r="G30" s="110" t="s">
        <v>258</v>
      </c>
      <c r="H30" s="110" t="s">
        <v>274</v>
      </c>
      <c r="I30" s="111" t="s">
        <v>16</v>
      </c>
      <c r="J30" s="112" t="s">
        <v>171</v>
      </c>
      <c r="K30" s="108"/>
      <c r="L30" s="109"/>
      <c r="M30" s="107" t="s">
        <v>274</v>
      </c>
      <c r="N30" s="108"/>
      <c r="O30" s="109"/>
    </row>
    <row r="31" spans="1:15" s="68" customFormat="1" ht="14.25" customHeight="1" thickTop="1">
      <c r="A31" s="99" t="s">
        <v>169</v>
      </c>
      <c r="B31" s="77"/>
      <c r="C31" s="75"/>
      <c r="D31" s="99" t="s">
        <v>169</v>
      </c>
      <c r="E31" s="77"/>
      <c r="F31" s="75"/>
      <c r="G31" s="100" t="s">
        <v>169</v>
      </c>
      <c r="H31" s="100" t="s">
        <v>169</v>
      </c>
      <c r="I31" s="101" t="s">
        <v>17</v>
      </c>
      <c r="J31" s="102" t="s">
        <v>171</v>
      </c>
      <c r="K31" s="77"/>
      <c r="L31" s="75"/>
      <c r="M31" s="99" t="s">
        <v>169</v>
      </c>
      <c r="N31" s="77"/>
      <c r="O31" s="75"/>
    </row>
    <row r="32" spans="1:15" s="68" customFormat="1" ht="14.25" customHeight="1">
      <c r="A32" s="95" t="s">
        <v>275</v>
      </c>
      <c r="B32" s="77"/>
      <c r="C32" s="75"/>
      <c r="D32" s="95" t="s">
        <v>172</v>
      </c>
      <c r="E32" s="77"/>
      <c r="F32" s="75"/>
      <c r="G32" s="96" t="s">
        <v>275</v>
      </c>
      <c r="H32" s="96" t="s">
        <v>276</v>
      </c>
      <c r="I32" s="103" t="s">
        <v>150</v>
      </c>
      <c r="J32" s="104" t="s">
        <v>198</v>
      </c>
      <c r="K32" s="77"/>
      <c r="L32" s="75"/>
      <c r="M32" s="95" t="s">
        <v>276</v>
      </c>
      <c r="N32" s="77"/>
      <c r="O32" s="75"/>
    </row>
    <row r="33" spans="1:15" s="68" customFormat="1" ht="14.25" customHeight="1">
      <c r="A33" s="95" t="s">
        <v>277</v>
      </c>
      <c r="B33" s="77"/>
      <c r="C33" s="75"/>
      <c r="D33" s="95" t="s">
        <v>172</v>
      </c>
      <c r="E33" s="77"/>
      <c r="F33" s="75"/>
      <c r="G33" s="96" t="s">
        <v>277</v>
      </c>
      <c r="H33" s="96" t="s">
        <v>199</v>
      </c>
      <c r="I33" s="103" t="s">
        <v>152</v>
      </c>
      <c r="J33" s="104" t="s">
        <v>200</v>
      </c>
      <c r="K33" s="77"/>
      <c r="L33" s="75"/>
      <c r="M33" s="95" t="s">
        <v>199</v>
      </c>
      <c r="N33" s="77"/>
      <c r="O33" s="75"/>
    </row>
    <row r="34" spans="1:15" s="68" customFormat="1" ht="14.25" customHeight="1">
      <c r="A34" s="95" t="s">
        <v>278</v>
      </c>
      <c r="B34" s="77"/>
      <c r="C34" s="75"/>
      <c r="D34" s="95" t="s">
        <v>257</v>
      </c>
      <c r="E34" s="77"/>
      <c r="F34" s="75"/>
      <c r="G34" s="96" t="s">
        <v>279</v>
      </c>
      <c r="H34" s="96" t="s">
        <v>280</v>
      </c>
      <c r="I34" s="103" t="s">
        <v>154</v>
      </c>
      <c r="J34" s="104" t="s">
        <v>201</v>
      </c>
      <c r="K34" s="77"/>
      <c r="L34" s="75"/>
      <c r="M34" s="95" t="s">
        <v>280</v>
      </c>
      <c r="N34" s="77"/>
      <c r="O34" s="75"/>
    </row>
    <row r="35" spans="1:15" s="68" customFormat="1" ht="14.25" customHeight="1">
      <c r="A35" s="95" t="s">
        <v>281</v>
      </c>
      <c r="B35" s="77"/>
      <c r="C35" s="75"/>
      <c r="D35" s="95" t="s">
        <v>172</v>
      </c>
      <c r="E35" s="77"/>
      <c r="F35" s="75"/>
      <c r="G35" s="96" t="s">
        <v>281</v>
      </c>
      <c r="H35" s="96" t="s">
        <v>282</v>
      </c>
      <c r="I35" s="103" t="s">
        <v>156</v>
      </c>
      <c r="J35" s="104" t="s">
        <v>202</v>
      </c>
      <c r="K35" s="77"/>
      <c r="L35" s="75"/>
      <c r="M35" s="95" t="s">
        <v>282</v>
      </c>
      <c r="N35" s="77"/>
      <c r="O35" s="75"/>
    </row>
    <row r="36" spans="1:15" s="68" customFormat="1" ht="14.25" customHeight="1">
      <c r="A36" s="95" t="s">
        <v>283</v>
      </c>
      <c r="B36" s="77"/>
      <c r="C36" s="75"/>
      <c r="D36" s="95" t="s">
        <v>172</v>
      </c>
      <c r="E36" s="77"/>
      <c r="F36" s="75"/>
      <c r="G36" s="96" t="s">
        <v>283</v>
      </c>
      <c r="H36" s="96" t="s">
        <v>284</v>
      </c>
      <c r="I36" s="103" t="s">
        <v>158</v>
      </c>
      <c r="J36" s="104" t="s">
        <v>203</v>
      </c>
      <c r="K36" s="77"/>
      <c r="L36" s="75"/>
      <c r="M36" s="95" t="s">
        <v>284</v>
      </c>
      <c r="N36" s="77"/>
      <c r="O36" s="75"/>
    </row>
    <row r="37" spans="1:15" s="68" customFormat="1" ht="14.25" customHeight="1">
      <c r="A37" s="95" t="s">
        <v>285</v>
      </c>
      <c r="B37" s="77"/>
      <c r="C37" s="75"/>
      <c r="D37" s="95" t="s">
        <v>172</v>
      </c>
      <c r="E37" s="77"/>
      <c r="F37" s="75"/>
      <c r="G37" s="96" t="s">
        <v>285</v>
      </c>
      <c r="H37" s="96" t="s">
        <v>286</v>
      </c>
      <c r="I37" s="103" t="s">
        <v>160</v>
      </c>
      <c r="J37" s="104" t="s">
        <v>204</v>
      </c>
      <c r="K37" s="77"/>
      <c r="L37" s="75"/>
      <c r="M37" s="95" t="s">
        <v>286</v>
      </c>
      <c r="N37" s="77"/>
      <c r="O37" s="75"/>
    </row>
    <row r="38" spans="1:15" s="68" customFormat="1" ht="25.5">
      <c r="A38" s="95" t="s">
        <v>287</v>
      </c>
      <c r="B38" s="77"/>
      <c r="C38" s="75"/>
      <c r="D38" s="95" t="s">
        <v>172</v>
      </c>
      <c r="E38" s="77"/>
      <c r="F38" s="75"/>
      <c r="G38" s="96" t="s">
        <v>287</v>
      </c>
      <c r="H38" s="96" t="s">
        <v>288</v>
      </c>
      <c r="I38" s="103" t="s">
        <v>162</v>
      </c>
      <c r="J38" s="104" t="s">
        <v>205</v>
      </c>
      <c r="K38" s="77"/>
      <c r="L38" s="75"/>
      <c r="M38" s="95" t="s">
        <v>288</v>
      </c>
      <c r="N38" s="77"/>
      <c r="O38" s="75"/>
    </row>
    <row r="39" spans="1:15" s="68" customFormat="1" ht="14.25" customHeight="1">
      <c r="A39" s="95" t="s">
        <v>289</v>
      </c>
      <c r="B39" s="77"/>
      <c r="C39" s="75"/>
      <c r="D39" s="95" t="s">
        <v>172</v>
      </c>
      <c r="E39" s="77"/>
      <c r="F39" s="75"/>
      <c r="G39" s="96" t="s">
        <v>289</v>
      </c>
      <c r="H39" s="96" t="s">
        <v>172</v>
      </c>
      <c r="I39" s="103" t="s">
        <v>206</v>
      </c>
      <c r="J39" s="104" t="s">
        <v>207</v>
      </c>
      <c r="K39" s="77"/>
      <c r="L39" s="75"/>
      <c r="M39" s="95" t="s">
        <v>172</v>
      </c>
      <c r="N39" s="77"/>
      <c r="O39" s="75"/>
    </row>
    <row r="40" spans="1:15" s="68" customFormat="1" ht="25.5">
      <c r="A40" s="95" t="s">
        <v>290</v>
      </c>
      <c r="B40" s="77"/>
      <c r="C40" s="75"/>
      <c r="D40" s="95" t="s">
        <v>172</v>
      </c>
      <c r="E40" s="77"/>
      <c r="F40" s="75"/>
      <c r="G40" s="96" t="s">
        <v>290</v>
      </c>
      <c r="H40" s="96" t="s">
        <v>172</v>
      </c>
      <c r="I40" s="103" t="s">
        <v>208</v>
      </c>
      <c r="J40" s="104" t="s">
        <v>209</v>
      </c>
      <c r="K40" s="77"/>
      <c r="L40" s="75"/>
      <c r="M40" s="95" t="s">
        <v>172</v>
      </c>
      <c r="N40" s="77"/>
      <c r="O40" s="75"/>
    </row>
    <row r="41" spans="1:15" s="68" customFormat="1" ht="14.25" customHeight="1">
      <c r="A41" s="95" t="s">
        <v>210</v>
      </c>
      <c r="B41" s="77"/>
      <c r="C41" s="75"/>
      <c r="D41" s="95" t="s">
        <v>172</v>
      </c>
      <c r="E41" s="77"/>
      <c r="F41" s="75"/>
      <c r="G41" s="96" t="s">
        <v>210</v>
      </c>
      <c r="H41" s="96" t="s">
        <v>172</v>
      </c>
      <c r="I41" s="103" t="s">
        <v>211</v>
      </c>
      <c r="J41" s="104" t="s">
        <v>212</v>
      </c>
      <c r="K41" s="77"/>
      <c r="L41" s="75"/>
      <c r="M41" s="95" t="s">
        <v>172</v>
      </c>
      <c r="N41" s="77"/>
      <c r="O41" s="75"/>
    </row>
    <row r="42" spans="1:15" s="68" customFormat="1" ht="14.25" customHeight="1">
      <c r="A42" s="95" t="s">
        <v>291</v>
      </c>
      <c r="B42" s="77"/>
      <c r="C42" s="75"/>
      <c r="D42" s="95" t="s">
        <v>172</v>
      </c>
      <c r="E42" s="77"/>
      <c r="F42" s="75"/>
      <c r="G42" s="96" t="s">
        <v>291</v>
      </c>
      <c r="H42" s="96" t="s">
        <v>172</v>
      </c>
      <c r="I42" s="103" t="s">
        <v>213</v>
      </c>
      <c r="J42" s="104" t="s">
        <v>214</v>
      </c>
      <c r="K42" s="77"/>
      <c r="L42" s="75"/>
      <c r="M42" s="95" t="s">
        <v>172</v>
      </c>
      <c r="N42" s="77"/>
      <c r="O42" s="75"/>
    </row>
    <row r="43" spans="1:15" s="68" customFormat="1" ht="14.25">
      <c r="A43" s="99" t="s">
        <v>255</v>
      </c>
      <c r="B43" s="77"/>
      <c r="C43" s="75"/>
      <c r="D43" s="99" t="s">
        <v>257</v>
      </c>
      <c r="E43" s="77"/>
      <c r="F43" s="75"/>
      <c r="G43" s="100" t="s">
        <v>258</v>
      </c>
      <c r="H43" s="100" t="s">
        <v>292</v>
      </c>
      <c r="I43" s="105" t="s">
        <v>27</v>
      </c>
      <c r="J43" s="106" t="s">
        <v>171</v>
      </c>
      <c r="K43" s="77"/>
      <c r="L43" s="75"/>
      <c r="M43" s="99" t="s">
        <v>292</v>
      </c>
      <c r="N43" s="77"/>
      <c r="O43" s="75"/>
    </row>
    <row r="44" spans="1:15" s="68" customFormat="1" ht="14.25">
      <c r="A44" s="95" t="s">
        <v>172</v>
      </c>
      <c r="B44" s="77"/>
      <c r="C44" s="75"/>
      <c r="D44" s="95" t="s">
        <v>172</v>
      </c>
      <c r="E44" s="77"/>
      <c r="F44" s="75"/>
      <c r="G44" s="96" t="s">
        <v>172</v>
      </c>
      <c r="H44" s="96" t="s">
        <v>293</v>
      </c>
      <c r="I44" s="103" t="s">
        <v>186</v>
      </c>
      <c r="J44" s="104" t="s">
        <v>187</v>
      </c>
      <c r="K44" s="77"/>
      <c r="L44" s="75"/>
      <c r="M44" s="95" t="s">
        <v>293</v>
      </c>
      <c r="N44" s="77"/>
      <c r="O44" s="75"/>
    </row>
    <row r="45" spans="1:15" s="68" customFormat="1" ht="51">
      <c r="A45" s="95" t="s">
        <v>172</v>
      </c>
      <c r="B45" s="77"/>
      <c r="C45" s="75"/>
      <c r="D45" s="95" t="s">
        <v>172</v>
      </c>
      <c r="E45" s="77"/>
      <c r="F45" s="75"/>
      <c r="G45" s="96" t="s">
        <v>172</v>
      </c>
      <c r="H45" s="96" t="s">
        <v>294</v>
      </c>
      <c r="I45" s="103" t="s">
        <v>109</v>
      </c>
      <c r="J45" s="104" t="s">
        <v>261</v>
      </c>
      <c r="K45" s="77"/>
      <c r="L45" s="75"/>
      <c r="M45" s="95" t="s">
        <v>294</v>
      </c>
      <c r="N45" s="77"/>
      <c r="O45" s="75"/>
    </row>
    <row r="46" spans="1:15" s="68" customFormat="1" ht="25.5">
      <c r="A46" s="95" t="s">
        <v>172</v>
      </c>
      <c r="B46" s="77"/>
      <c r="C46" s="75"/>
      <c r="D46" s="95" t="s">
        <v>172</v>
      </c>
      <c r="E46" s="77"/>
      <c r="F46" s="75"/>
      <c r="G46" s="96" t="s">
        <v>172</v>
      </c>
      <c r="H46" s="96" t="s">
        <v>271</v>
      </c>
      <c r="I46" s="103" t="s">
        <v>111</v>
      </c>
      <c r="J46" s="104" t="s">
        <v>215</v>
      </c>
      <c r="K46" s="77"/>
      <c r="L46" s="75"/>
      <c r="M46" s="95" t="s">
        <v>271</v>
      </c>
      <c r="N46" s="77"/>
      <c r="O46" s="75"/>
    </row>
    <row r="47" spans="1:15" s="68" customFormat="1" ht="25.5">
      <c r="A47" s="95" t="s">
        <v>172</v>
      </c>
      <c r="B47" s="77"/>
      <c r="C47" s="75"/>
      <c r="D47" s="95" t="s">
        <v>172</v>
      </c>
      <c r="E47" s="77"/>
      <c r="F47" s="75"/>
      <c r="G47" s="96" t="s">
        <v>172</v>
      </c>
      <c r="H47" s="96" t="s">
        <v>295</v>
      </c>
      <c r="I47" s="103" t="s">
        <v>113</v>
      </c>
      <c r="J47" s="104" t="s">
        <v>216</v>
      </c>
      <c r="K47" s="77"/>
      <c r="L47" s="75"/>
      <c r="M47" s="95" t="s">
        <v>295</v>
      </c>
      <c r="N47" s="77"/>
      <c r="O47" s="75"/>
    </row>
    <row r="48" spans="1:15" s="68" customFormat="1" ht="14.25">
      <c r="A48" s="95" t="s">
        <v>172</v>
      </c>
      <c r="B48" s="77"/>
      <c r="C48" s="75"/>
      <c r="D48" s="95" t="s">
        <v>172</v>
      </c>
      <c r="E48" s="77"/>
      <c r="F48" s="75"/>
      <c r="G48" s="96" t="s">
        <v>172</v>
      </c>
      <c r="H48" s="96" t="s">
        <v>296</v>
      </c>
      <c r="I48" s="103" t="s">
        <v>297</v>
      </c>
      <c r="J48" s="104" t="s">
        <v>298</v>
      </c>
      <c r="K48" s="77"/>
      <c r="L48" s="75"/>
      <c r="M48" s="95" t="s">
        <v>296</v>
      </c>
      <c r="N48" s="77"/>
      <c r="O48" s="75"/>
    </row>
    <row r="49" spans="1:15" s="68" customFormat="1" ht="38.25">
      <c r="A49" s="95" t="s">
        <v>172</v>
      </c>
      <c r="B49" s="77"/>
      <c r="C49" s="75"/>
      <c r="D49" s="95" t="s">
        <v>172</v>
      </c>
      <c r="E49" s="77"/>
      <c r="F49" s="75"/>
      <c r="G49" s="96" t="s">
        <v>172</v>
      </c>
      <c r="H49" s="96" t="s">
        <v>299</v>
      </c>
      <c r="I49" s="103" t="s">
        <v>115</v>
      </c>
      <c r="J49" s="104" t="s">
        <v>188</v>
      </c>
      <c r="K49" s="77"/>
      <c r="L49" s="75"/>
      <c r="M49" s="95" t="s">
        <v>299</v>
      </c>
      <c r="N49" s="77"/>
      <c r="O49" s="75"/>
    </row>
    <row r="50" spans="1:15" s="68" customFormat="1" ht="25.5">
      <c r="A50" s="95" t="s">
        <v>172</v>
      </c>
      <c r="B50" s="77"/>
      <c r="C50" s="75"/>
      <c r="D50" s="95" t="s">
        <v>172</v>
      </c>
      <c r="E50" s="77"/>
      <c r="F50" s="75"/>
      <c r="G50" s="96" t="s">
        <v>172</v>
      </c>
      <c r="H50" s="96" t="s">
        <v>300</v>
      </c>
      <c r="I50" s="103" t="s">
        <v>301</v>
      </c>
      <c r="J50" s="104" t="s">
        <v>302</v>
      </c>
      <c r="K50" s="77"/>
      <c r="L50" s="75"/>
      <c r="M50" s="95" t="s">
        <v>300</v>
      </c>
      <c r="N50" s="77"/>
      <c r="O50" s="75"/>
    </row>
    <row r="51" spans="1:15" s="68" customFormat="1" ht="25.5">
      <c r="A51" s="95" t="s">
        <v>172</v>
      </c>
      <c r="B51" s="77"/>
      <c r="C51" s="75"/>
      <c r="D51" s="95" t="s">
        <v>172</v>
      </c>
      <c r="E51" s="77"/>
      <c r="F51" s="75"/>
      <c r="G51" s="96" t="s">
        <v>172</v>
      </c>
      <c r="H51" s="96" t="s">
        <v>303</v>
      </c>
      <c r="I51" s="103" t="s">
        <v>117</v>
      </c>
      <c r="J51" s="104" t="s">
        <v>304</v>
      </c>
      <c r="K51" s="77"/>
      <c r="L51" s="75"/>
      <c r="M51" s="95" t="s">
        <v>303</v>
      </c>
      <c r="N51" s="77"/>
      <c r="O51" s="75"/>
    </row>
    <row r="52" spans="1:15" s="68" customFormat="1" ht="15" customHeight="1">
      <c r="A52" s="95" t="s">
        <v>172</v>
      </c>
      <c r="B52" s="77"/>
      <c r="C52" s="75"/>
      <c r="D52" s="95" t="s">
        <v>172</v>
      </c>
      <c r="E52" s="77"/>
      <c r="F52" s="75"/>
      <c r="G52" s="96" t="s">
        <v>172</v>
      </c>
      <c r="H52" s="96" t="s">
        <v>189</v>
      </c>
      <c r="I52" s="103" t="s">
        <v>119</v>
      </c>
      <c r="J52" s="104" t="s">
        <v>190</v>
      </c>
      <c r="K52" s="77"/>
      <c r="L52" s="75"/>
      <c r="M52" s="95" t="s">
        <v>189</v>
      </c>
      <c r="N52" s="77"/>
      <c r="O52" s="75"/>
    </row>
    <row r="53" spans="1:15" s="68" customFormat="1" ht="25.5">
      <c r="A53" s="95" t="s">
        <v>172</v>
      </c>
      <c r="B53" s="77"/>
      <c r="C53" s="75"/>
      <c r="D53" s="95" t="s">
        <v>172</v>
      </c>
      <c r="E53" s="77"/>
      <c r="F53" s="75"/>
      <c r="G53" s="96" t="s">
        <v>172</v>
      </c>
      <c r="H53" s="96" t="s">
        <v>267</v>
      </c>
      <c r="I53" s="103" t="s">
        <v>192</v>
      </c>
      <c r="J53" s="104" t="s">
        <v>193</v>
      </c>
      <c r="K53" s="77"/>
      <c r="L53" s="75"/>
      <c r="M53" s="95" t="s">
        <v>267</v>
      </c>
      <c r="N53" s="77"/>
      <c r="O53" s="75"/>
    </row>
    <row r="54" spans="1:15" s="68" customFormat="1" ht="25.5">
      <c r="A54" s="95" t="s">
        <v>172</v>
      </c>
      <c r="B54" s="77"/>
      <c r="C54" s="75"/>
      <c r="D54" s="95" t="s">
        <v>172</v>
      </c>
      <c r="E54" s="77"/>
      <c r="F54" s="75"/>
      <c r="G54" s="96" t="s">
        <v>172</v>
      </c>
      <c r="H54" s="96" t="s">
        <v>305</v>
      </c>
      <c r="I54" s="103" t="s">
        <v>194</v>
      </c>
      <c r="J54" s="104" t="s">
        <v>195</v>
      </c>
      <c r="K54" s="77"/>
      <c r="L54" s="75"/>
      <c r="M54" s="95" t="s">
        <v>305</v>
      </c>
      <c r="N54" s="77"/>
      <c r="O54" s="75"/>
    </row>
    <row r="55" spans="1:15" s="68" customFormat="1" ht="14.25">
      <c r="A55" s="99" t="s">
        <v>172</v>
      </c>
      <c r="B55" s="77"/>
      <c r="C55" s="75"/>
      <c r="D55" s="99" t="s">
        <v>172</v>
      </c>
      <c r="E55" s="77"/>
      <c r="F55" s="75"/>
      <c r="G55" s="100" t="s">
        <v>172</v>
      </c>
      <c r="H55" s="100" t="s">
        <v>306</v>
      </c>
      <c r="I55" s="105" t="s">
        <v>27</v>
      </c>
      <c r="J55" s="106" t="s">
        <v>171</v>
      </c>
      <c r="K55" s="77"/>
      <c r="L55" s="75"/>
      <c r="M55" s="99" t="s">
        <v>306</v>
      </c>
      <c r="N55" s="77"/>
      <c r="O55" s="75"/>
    </row>
    <row r="56" spans="1:15" s="68" customFormat="1" ht="15" thickBot="1">
      <c r="A56" s="113" t="s">
        <v>255</v>
      </c>
      <c r="B56" s="108"/>
      <c r="C56" s="109"/>
      <c r="D56" s="113" t="s">
        <v>257</v>
      </c>
      <c r="E56" s="108"/>
      <c r="F56" s="109"/>
      <c r="G56" s="114" t="s">
        <v>258</v>
      </c>
      <c r="H56" s="114" t="s">
        <v>307</v>
      </c>
      <c r="I56" s="115" t="s">
        <v>18</v>
      </c>
      <c r="J56" s="116" t="s">
        <v>171</v>
      </c>
      <c r="K56" s="108"/>
      <c r="L56" s="109"/>
      <c r="M56" s="113" t="s">
        <v>307</v>
      </c>
      <c r="N56" s="108"/>
      <c r="O56" s="109"/>
    </row>
    <row r="57" spans="1:15" s="68" customFormat="1" ht="51.75" thickTop="1">
      <c r="A57" s="99" t="s">
        <v>172</v>
      </c>
      <c r="B57" s="77"/>
      <c r="C57" s="75"/>
      <c r="D57" s="99" t="s">
        <v>172</v>
      </c>
      <c r="E57" s="77"/>
      <c r="F57" s="75"/>
      <c r="G57" s="100" t="s">
        <v>172</v>
      </c>
      <c r="H57" s="100" t="s">
        <v>308</v>
      </c>
      <c r="I57" s="105" t="s">
        <v>217</v>
      </c>
      <c r="J57" s="106" t="s">
        <v>171</v>
      </c>
      <c r="K57" s="77"/>
      <c r="L57" s="75"/>
      <c r="M57" s="99" t="s">
        <v>308</v>
      </c>
      <c r="N57" s="77"/>
      <c r="O57" s="75"/>
    </row>
    <row r="58" spans="1:15" s="68" customFormat="1" ht="14.25" customHeight="1">
      <c r="A58" s="117" t="s">
        <v>169</v>
      </c>
      <c r="B58" s="77"/>
      <c r="C58" s="77"/>
      <c r="D58" s="118" t="s">
        <v>169</v>
      </c>
      <c r="E58" s="77"/>
      <c r="F58" s="77"/>
      <c r="G58" s="119" t="s">
        <v>169</v>
      </c>
      <c r="H58" s="119" t="s">
        <v>309</v>
      </c>
      <c r="I58" s="100" t="s">
        <v>19</v>
      </c>
      <c r="J58" s="94" t="s">
        <v>169</v>
      </c>
      <c r="K58" s="77"/>
      <c r="L58" s="75"/>
      <c r="M58" s="99" t="s">
        <v>309</v>
      </c>
      <c r="N58" s="77"/>
      <c r="O58" s="75"/>
    </row>
    <row r="59" s="68" customFormat="1" ht="14.25"/>
    <row r="60" s="68" customFormat="1" ht="14.25"/>
    <row r="61" spans="2:3" s="68" customFormat="1" ht="14.25">
      <c r="B61" s="120" t="s">
        <v>310</v>
      </c>
      <c r="C61" s="71"/>
    </row>
    <row r="62" s="68" customFormat="1" ht="14.25"/>
    <row r="63" spans="3:11" s="68" customFormat="1" ht="14.25">
      <c r="C63" s="121" t="s">
        <v>218</v>
      </c>
      <c r="D63" s="71"/>
      <c r="E63" s="71"/>
      <c r="F63" s="71"/>
      <c r="G63" s="71"/>
      <c r="H63" s="71"/>
      <c r="I63" s="71"/>
      <c r="J63" s="71"/>
      <c r="K63" s="71"/>
    </row>
    <row r="64" s="68" customFormat="1" ht="14.25"/>
    <row r="65" s="68" customFormat="1" ht="14.25"/>
  </sheetData>
  <sheetProtection/>
  <mergeCells count="221">
    <mergeCell ref="B61:C61"/>
    <mergeCell ref="C63:K63"/>
    <mergeCell ref="A57:C57"/>
    <mergeCell ref="D57:F57"/>
    <mergeCell ref="J57:L57"/>
    <mergeCell ref="M57:O57"/>
    <mergeCell ref="A58:C58"/>
    <mergeCell ref="D58:F58"/>
    <mergeCell ref="J58:L58"/>
    <mergeCell ref="M58:O58"/>
    <mergeCell ref="A55:C55"/>
    <mergeCell ref="D55:F55"/>
    <mergeCell ref="J55:L55"/>
    <mergeCell ref="M55:O55"/>
    <mergeCell ref="A56:C56"/>
    <mergeCell ref="D56:F56"/>
    <mergeCell ref="J56:L56"/>
    <mergeCell ref="M56:O56"/>
    <mergeCell ref="M52:O52"/>
    <mergeCell ref="D53:F53"/>
    <mergeCell ref="J53:L53"/>
    <mergeCell ref="M53:O53"/>
    <mergeCell ref="D54:F54"/>
    <mergeCell ref="J54:L54"/>
    <mergeCell ref="M54:O54"/>
    <mergeCell ref="M49:O49"/>
    <mergeCell ref="D50:F50"/>
    <mergeCell ref="J50:L50"/>
    <mergeCell ref="M50:O50"/>
    <mergeCell ref="D51:F51"/>
    <mergeCell ref="J51:L51"/>
    <mergeCell ref="M51:O51"/>
    <mergeCell ref="M46:O46"/>
    <mergeCell ref="D47:F47"/>
    <mergeCell ref="J47:L47"/>
    <mergeCell ref="M47:O47"/>
    <mergeCell ref="D48:F48"/>
    <mergeCell ref="J48:L48"/>
    <mergeCell ref="M48:O48"/>
    <mergeCell ref="M43:O43"/>
    <mergeCell ref="D44:F44"/>
    <mergeCell ref="J44:L44"/>
    <mergeCell ref="M44:O44"/>
    <mergeCell ref="D45:F45"/>
    <mergeCell ref="J45:L45"/>
    <mergeCell ref="M45:O45"/>
    <mergeCell ref="M40:O40"/>
    <mergeCell ref="D41:F41"/>
    <mergeCell ref="J41:L41"/>
    <mergeCell ref="M41:O41"/>
    <mergeCell ref="D42:F42"/>
    <mergeCell ref="J42:L42"/>
    <mergeCell ref="M42:O42"/>
    <mergeCell ref="M37:O37"/>
    <mergeCell ref="D38:F38"/>
    <mergeCell ref="J38:L38"/>
    <mergeCell ref="M38:O38"/>
    <mergeCell ref="D39:F39"/>
    <mergeCell ref="J39:L39"/>
    <mergeCell ref="M39:O39"/>
    <mergeCell ref="M34:O34"/>
    <mergeCell ref="D35:F35"/>
    <mergeCell ref="J35:L35"/>
    <mergeCell ref="M35:O35"/>
    <mergeCell ref="D36:F36"/>
    <mergeCell ref="J36:L36"/>
    <mergeCell ref="M36:O36"/>
    <mergeCell ref="M31:O31"/>
    <mergeCell ref="D32:F32"/>
    <mergeCell ref="J32:L32"/>
    <mergeCell ref="M32:O32"/>
    <mergeCell ref="D33:F33"/>
    <mergeCell ref="J33:L33"/>
    <mergeCell ref="M33:O33"/>
    <mergeCell ref="M28:O28"/>
    <mergeCell ref="D29:F29"/>
    <mergeCell ref="J29:L29"/>
    <mergeCell ref="M29:O29"/>
    <mergeCell ref="D30:F30"/>
    <mergeCell ref="J30:L30"/>
    <mergeCell ref="M30:O30"/>
    <mergeCell ref="M25:O25"/>
    <mergeCell ref="D26:F26"/>
    <mergeCell ref="J26:L26"/>
    <mergeCell ref="M26:O26"/>
    <mergeCell ref="D27:F27"/>
    <mergeCell ref="J27:L27"/>
    <mergeCell ref="M27:O27"/>
    <mergeCell ref="M22:O22"/>
    <mergeCell ref="D23:F23"/>
    <mergeCell ref="J23:L23"/>
    <mergeCell ref="M23:O23"/>
    <mergeCell ref="D24:F24"/>
    <mergeCell ref="J24:L24"/>
    <mergeCell ref="M24:O24"/>
    <mergeCell ref="M19:O19"/>
    <mergeCell ref="D20:F20"/>
    <mergeCell ref="J20:L20"/>
    <mergeCell ref="M20:O20"/>
    <mergeCell ref="D21:F21"/>
    <mergeCell ref="J21:L21"/>
    <mergeCell ref="M21:O21"/>
    <mergeCell ref="M16:O16"/>
    <mergeCell ref="D17:F17"/>
    <mergeCell ref="J17:L17"/>
    <mergeCell ref="M17:O17"/>
    <mergeCell ref="D18:F18"/>
    <mergeCell ref="J18:L18"/>
    <mergeCell ref="M18:O18"/>
    <mergeCell ref="M13:O13"/>
    <mergeCell ref="D14:F14"/>
    <mergeCell ref="J14:L14"/>
    <mergeCell ref="M14:O14"/>
    <mergeCell ref="D15:F15"/>
    <mergeCell ref="J15:L15"/>
    <mergeCell ref="M15:O15"/>
    <mergeCell ref="M10:O10"/>
    <mergeCell ref="D11:F11"/>
    <mergeCell ref="J11:L11"/>
    <mergeCell ref="M11:O11"/>
    <mergeCell ref="D12:F12"/>
    <mergeCell ref="J12:L12"/>
    <mergeCell ref="M12:O12"/>
    <mergeCell ref="M7:O7"/>
    <mergeCell ref="D8:F8"/>
    <mergeCell ref="J8:L8"/>
    <mergeCell ref="M8:O8"/>
    <mergeCell ref="D9:F9"/>
    <mergeCell ref="J9:L9"/>
    <mergeCell ref="M9:O9"/>
    <mergeCell ref="A5:H5"/>
    <mergeCell ref="J5:L5"/>
    <mergeCell ref="M5:O5"/>
    <mergeCell ref="D6:F6"/>
    <mergeCell ref="J6:L6"/>
    <mergeCell ref="M6:O6"/>
    <mergeCell ref="A1:D1"/>
    <mergeCell ref="F1:J2"/>
    <mergeCell ref="F3:J3"/>
    <mergeCell ref="F4:J4"/>
    <mergeCell ref="A6:C6"/>
    <mergeCell ref="A7:C7"/>
    <mergeCell ref="D7:F7"/>
    <mergeCell ref="J7:L7"/>
    <mergeCell ref="A8:C8"/>
    <mergeCell ref="A9:C9"/>
    <mergeCell ref="A10:C10"/>
    <mergeCell ref="A11:C11"/>
    <mergeCell ref="D10:F10"/>
    <mergeCell ref="J10:L10"/>
    <mergeCell ref="A12:C12"/>
    <mergeCell ref="A13:C13"/>
    <mergeCell ref="D13:F13"/>
    <mergeCell ref="J13:L13"/>
    <mergeCell ref="A14:C14"/>
    <mergeCell ref="A15:C15"/>
    <mergeCell ref="A16:C16"/>
    <mergeCell ref="A17:C17"/>
    <mergeCell ref="D16:F16"/>
    <mergeCell ref="J16:L16"/>
    <mergeCell ref="A18:C18"/>
    <mergeCell ref="A19:C19"/>
    <mergeCell ref="D19:F19"/>
    <mergeCell ref="J19:L19"/>
    <mergeCell ref="A20:C20"/>
    <mergeCell ref="A21:C21"/>
    <mergeCell ref="A22:C22"/>
    <mergeCell ref="A23:C23"/>
    <mergeCell ref="D22:F22"/>
    <mergeCell ref="J22:L22"/>
    <mergeCell ref="A24:C24"/>
    <mergeCell ref="A25:C25"/>
    <mergeCell ref="D25:F25"/>
    <mergeCell ref="J25:L25"/>
    <mergeCell ref="A26:C26"/>
    <mergeCell ref="A27:C27"/>
    <mergeCell ref="A28:C28"/>
    <mergeCell ref="A29:C29"/>
    <mergeCell ref="D28:F28"/>
    <mergeCell ref="J28:L28"/>
    <mergeCell ref="A30:C30"/>
    <mergeCell ref="A31:C31"/>
    <mergeCell ref="D31:F31"/>
    <mergeCell ref="J31:L31"/>
    <mergeCell ref="A32:C32"/>
    <mergeCell ref="A33:C33"/>
    <mergeCell ref="A34:C34"/>
    <mergeCell ref="A35:C35"/>
    <mergeCell ref="D34:F34"/>
    <mergeCell ref="J34:L34"/>
    <mergeCell ref="A36:C36"/>
    <mergeCell ref="A37:C37"/>
    <mergeCell ref="D37:F37"/>
    <mergeCell ref="J37:L37"/>
    <mergeCell ref="A38:C38"/>
    <mergeCell ref="A39:C39"/>
    <mergeCell ref="A40:C40"/>
    <mergeCell ref="A41:C41"/>
    <mergeCell ref="D40:F40"/>
    <mergeCell ref="J40:L40"/>
    <mergeCell ref="A42:C42"/>
    <mergeCell ref="A43:C43"/>
    <mergeCell ref="D43:F43"/>
    <mergeCell ref="J43:L43"/>
    <mergeCell ref="A44:C44"/>
    <mergeCell ref="A45:C45"/>
    <mergeCell ref="A46:C46"/>
    <mergeCell ref="A47:C47"/>
    <mergeCell ref="D46:F46"/>
    <mergeCell ref="J46:L46"/>
    <mergeCell ref="A48:C48"/>
    <mergeCell ref="A49:C49"/>
    <mergeCell ref="D49:F49"/>
    <mergeCell ref="J49:L49"/>
    <mergeCell ref="A50:C50"/>
    <mergeCell ref="A51:C51"/>
    <mergeCell ref="D52:F52"/>
    <mergeCell ref="J52:L52"/>
    <mergeCell ref="A54:C54"/>
    <mergeCell ref="A52:C52"/>
    <mergeCell ref="A53:C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2018-11-29T03:47:26Z</dcterms:modified>
  <cp:category/>
  <cp:version/>
  <cp:contentType/>
  <cp:contentStatus/>
</cp:coreProperties>
</file>